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8865" activeTab="0"/>
  </bookViews>
  <sheets>
    <sheet name="2018 CBC Results" sheetId="1" r:id="rId1"/>
    <sheet name="Count Area Number Key " sheetId="2" r:id="rId2"/>
  </sheets>
  <definedNames/>
  <calcPr fullCalcOnLoad="1"/>
</workbook>
</file>

<file path=xl/sharedStrings.xml><?xml version="1.0" encoding="utf-8"?>
<sst xmlns="http://schemas.openxmlformats.org/spreadsheetml/2006/main" count="323" uniqueCount="263">
  <si>
    <t>Great Blue Heron</t>
  </si>
  <si>
    <t>Mallard</t>
  </si>
  <si>
    <t>Northern Pintail</t>
  </si>
  <si>
    <t>Northern Shoveler</t>
  </si>
  <si>
    <t>Gadwall</t>
  </si>
  <si>
    <t>Canvasback</t>
  </si>
  <si>
    <t>Redhead</t>
  </si>
  <si>
    <t>Ring-necked Duck</t>
  </si>
  <si>
    <t>Lesser Scaup</t>
  </si>
  <si>
    <t>Common Goldeneye</t>
  </si>
  <si>
    <t>Bufflehead</t>
  </si>
  <si>
    <t>Hooded Merganser</t>
  </si>
  <si>
    <t>Common Merganser</t>
  </si>
  <si>
    <t>Ruddy Duck</t>
  </si>
  <si>
    <t>Northern Harrier</t>
  </si>
  <si>
    <t>Red-tailed Hawk</t>
  </si>
  <si>
    <t>Ferruginous Hawk</t>
  </si>
  <si>
    <t>Wild Turkey</t>
  </si>
  <si>
    <t>Scaled Quail</t>
  </si>
  <si>
    <t>Virginia Rail</t>
  </si>
  <si>
    <t>Killdeer</t>
  </si>
  <si>
    <t>Great Horned Owl</t>
  </si>
  <si>
    <t>Belted Kingfisher</t>
  </si>
  <si>
    <t>Downy Woodpecker</t>
  </si>
  <si>
    <t>Hairy Woodpecker</t>
  </si>
  <si>
    <t>Northern Flicker</t>
  </si>
  <si>
    <t>Horned Lark</t>
  </si>
  <si>
    <t>Steller's Jay</t>
  </si>
  <si>
    <t>Blue Jay</t>
  </si>
  <si>
    <t>Clark's Nutcracker</t>
  </si>
  <si>
    <t>Black-billed Magpie</t>
  </si>
  <si>
    <t>Common Raven</t>
  </si>
  <si>
    <t>Mountain Chickadee</t>
  </si>
  <si>
    <t>Bushtit</t>
  </si>
  <si>
    <t>Red-breasted Nuthatch</t>
  </si>
  <si>
    <t>White-breasted Nuthatch</t>
  </si>
  <si>
    <t>Pygmy Nuthatch</t>
  </si>
  <si>
    <t>Brown Creeper</t>
  </si>
  <si>
    <t>Canyon Wren</t>
  </si>
  <si>
    <t>Golden-crowned Kinglet</t>
  </si>
  <si>
    <t>Ruby-crowned Kinglet</t>
  </si>
  <si>
    <t>Mountain Bluebird</t>
  </si>
  <si>
    <t>Townsend's Solitaire</t>
  </si>
  <si>
    <t>Cedar Waxwing</t>
  </si>
  <si>
    <t>Northern Shrike</t>
  </si>
  <si>
    <t>European Starling</t>
  </si>
  <si>
    <t>Canyon Towhee</t>
  </si>
  <si>
    <t>Song Sparrow</t>
  </si>
  <si>
    <t>Dark-eyed Junco</t>
  </si>
  <si>
    <t>Red-winged Blackbird</t>
  </si>
  <si>
    <t>Western Meadowlark</t>
  </si>
  <si>
    <t>Cassin's Finch</t>
  </si>
  <si>
    <t>House Finch</t>
  </si>
  <si>
    <t>Red Crossbill</t>
  </si>
  <si>
    <t>Pine Siskin</t>
  </si>
  <si>
    <t>House Sparrow</t>
  </si>
  <si>
    <t>Total by Area</t>
  </si>
  <si>
    <t>Pied-billed Grebe</t>
  </si>
  <si>
    <t>Sharp-shinned Hawk</t>
  </si>
  <si>
    <t>Northern Goshawk</t>
  </si>
  <si>
    <t>American Kestrel</t>
  </si>
  <si>
    <t>American Coot</t>
  </si>
  <si>
    <t>Ring-billed Gull</t>
  </si>
  <si>
    <t>Mourning Dove</t>
  </si>
  <si>
    <t>American Crow</t>
  </si>
  <si>
    <t>Black-capped Chickadee</t>
  </si>
  <si>
    <t>Western Bluebird</t>
  </si>
  <si>
    <t>American Robin</t>
  </si>
  <si>
    <t>American Goldfinch</t>
  </si>
  <si>
    <t>Wood Duck</t>
  </si>
  <si>
    <t>Rough-legged Hawk</t>
  </si>
  <si>
    <t>Spotted Towhee</t>
  </si>
  <si>
    <t>Ross's Goose</t>
  </si>
  <si>
    <t>American Tree Sparrow</t>
  </si>
  <si>
    <t>Herring Gull</t>
  </si>
  <si>
    <t>American Dipper</t>
  </si>
  <si>
    <t>Wilson's Snipe</t>
  </si>
  <si>
    <t>Rock Pigeon</t>
  </si>
  <si>
    <t>White-winged Dove</t>
  </si>
  <si>
    <t>Cackling Goose</t>
  </si>
  <si>
    <t>Total</t>
  </si>
  <si>
    <t xml:space="preserve">American Wigeon </t>
  </si>
  <si>
    <t xml:space="preserve">Cooper's Hawk </t>
  </si>
  <si>
    <t xml:space="preserve">Prairie Falcon </t>
  </si>
  <si>
    <t>1b</t>
  </si>
  <si>
    <t>4a</t>
  </si>
  <si>
    <t>4b</t>
  </si>
  <si>
    <t>6b</t>
  </si>
  <si>
    <t>White-crowned Sparrow</t>
  </si>
  <si>
    <t>Great-tailed Grackle</t>
  </si>
  <si>
    <t>Total Species</t>
  </si>
  <si>
    <t>Harris's Sparrow</t>
  </si>
  <si>
    <t>No. of Observers</t>
  </si>
  <si>
    <t>Area 1a</t>
  </si>
  <si>
    <t>8b</t>
  </si>
  <si>
    <t>13a</t>
  </si>
  <si>
    <t>13b</t>
  </si>
  <si>
    <t>Golden Eagle ad.</t>
  </si>
  <si>
    <t>Bald Eagle ad.</t>
  </si>
  <si>
    <t>6a</t>
  </si>
  <si>
    <t>13c</t>
  </si>
  <si>
    <t xml:space="preserve">    Finch sp.</t>
  </si>
  <si>
    <t>cw = count week</t>
  </si>
  <si>
    <t>No. of Parties</t>
  </si>
  <si>
    <t>No. of Foot Hours</t>
  </si>
  <si>
    <t>No. of Foot Miles</t>
  </si>
  <si>
    <t>No. of Car Hours</t>
  </si>
  <si>
    <t>No. of Car Miles</t>
  </si>
  <si>
    <t>No. of Feeder Hours</t>
  </si>
  <si>
    <t>No. of Feeder Watchers</t>
  </si>
  <si>
    <t>8a</t>
  </si>
  <si>
    <t>8c</t>
  </si>
  <si>
    <t>10a</t>
  </si>
  <si>
    <t>10b</t>
  </si>
  <si>
    <t>12d</t>
  </si>
  <si>
    <t>12e</t>
  </si>
  <si>
    <t>13d</t>
  </si>
  <si>
    <t>13e</t>
  </si>
  <si>
    <t>14b</t>
  </si>
  <si>
    <t>14c</t>
  </si>
  <si>
    <t>Am. Three-toed Woodpecker</t>
  </si>
  <si>
    <t>Cackling/Canada Goose</t>
  </si>
  <si>
    <t>Juniper Titmouse</t>
  </si>
  <si>
    <t>Greater White-fronted Goose</t>
  </si>
  <si>
    <t>Green-winged Teal</t>
  </si>
  <si>
    <t>Peregrine Falcon</t>
  </si>
  <si>
    <t>14a</t>
  </si>
  <si>
    <t>12a</t>
  </si>
  <si>
    <t>12b</t>
  </si>
  <si>
    <t>12c</t>
  </si>
  <si>
    <t>Evening Grosbeak</t>
  </si>
  <si>
    <t>Yellow-rumped Warbler</t>
  </si>
  <si>
    <t>Winter Wren</t>
  </si>
  <si>
    <t>White-throated Sparrow</t>
  </si>
  <si>
    <t>Eurasian Collared-Dove</t>
  </si>
  <si>
    <t>Canada Goose (Greater)</t>
  </si>
  <si>
    <t>Brewer's Blackbird</t>
  </si>
  <si>
    <t>Lesser Goldfinch</t>
  </si>
  <si>
    <t>American Pipit</t>
  </si>
  <si>
    <t>California Gull</t>
  </si>
  <si>
    <t>Loggerhead Shrike</t>
  </si>
  <si>
    <t>Woodhouse's Scrub-Jay</t>
  </si>
  <si>
    <t>Merlin</t>
  </si>
  <si>
    <t>Greater Scaup</t>
  </si>
  <si>
    <t>Snow Goose (white form)</t>
  </si>
  <si>
    <t>Area 4a (Memorial Park) - Bill Maynard, Jan Allbright, Richard Bunn</t>
  </si>
  <si>
    <t>No. of Owling Hours</t>
  </si>
  <si>
    <t>Double-crested Cormorant</t>
  </si>
  <si>
    <t>Northern Pygmy-Owl</t>
  </si>
  <si>
    <t>Western Screech-Owl</t>
  </si>
  <si>
    <t>Lewis's Woodpecker</t>
  </si>
  <si>
    <t>Hermit Thrush</t>
  </si>
  <si>
    <t>Varied Thrush</t>
  </si>
  <si>
    <t>Field Sparrow</t>
  </si>
  <si>
    <t xml:space="preserve">    Sparrow sp.</t>
  </si>
  <si>
    <t xml:space="preserve">    "Interior West" group</t>
  </si>
  <si>
    <t xml:space="preserve">    Raven sp.</t>
  </si>
  <si>
    <t xml:space="preserve">    red-shafted</t>
  </si>
  <si>
    <t xml:space="preserve">    Harlan's Hawk</t>
  </si>
  <si>
    <t xml:space="preserve">    Bald Eagle imm.</t>
  </si>
  <si>
    <t xml:space="preserve">    Accipiter sp.</t>
  </si>
  <si>
    <t xml:space="preserve">    Golden Eagle imm.</t>
  </si>
  <si>
    <t xml:space="preserve">    Gull sp.</t>
  </si>
  <si>
    <t xml:space="preserve">    Duck sp.</t>
  </si>
  <si>
    <t xml:space="preserve">    Canada Goose (Lesser)</t>
  </si>
  <si>
    <t xml:space="preserve">    (blue form)</t>
  </si>
  <si>
    <t xml:space="preserve">    Audubon's subspecies</t>
  </si>
  <si>
    <t xml:space="preserve">    --Slate-colored</t>
  </si>
  <si>
    <t xml:space="preserve">    --Cassiar</t>
  </si>
  <si>
    <t xml:space="preserve">    --White-winged</t>
  </si>
  <si>
    <t xml:space="preserve">    --Oregon</t>
  </si>
  <si>
    <t xml:space="preserve">    --Pink-sided</t>
  </si>
  <si>
    <t xml:space="preserve">    --Gray-headed</t>
  </si>
  <si>
    <t>Yellow-headed Blackbird</t>
  </si>
  <si>
    <t>cw</t>
  </si>
  <si>
    <t xml:space="preserve">    Blackbird sp.</t>
  </si>
  <si>
    <t xml:space="preserve">    Buteo sp.</t>
  </si>
  <si>
    <r>
      <t xml:space="preserve">      </t>
    </r>
    <r>
      <rPr>
        <b/>
        <sz val="10"/>
        <rFont val="Arial MT"/>
        <family val="0"/>
      </rPr>
      <t>Feeder Watchers:</t>
    </r>
    <r>
      <rPr>
        <sz val="10"/>
        <rFont val="Arial MT"/>
        <family val="2"/>
      </rPr>
      <t xml:space="preserve"> Kathy Miller, Sharon Milito</t>
    </r>
  </si>
  <si>
    <r>
      <rPr>
        <b/>
        <sz val="10"/>
        <rFont val="Arial MT"/>
        <family val="0"/>
      </rPr>
      <t>% Cloud Cover:</t>
    </r>
    <r>
      <rPr>
        <sz val="10"/>
        <rFont val="Arial MT"/>
        <family val="2"/>
      </rPr>
      <t xml:space="preserve"> AM: 80-100%, PM: 90-100%</t>
    </r>
  </si>
  <si>
    <r>
      <t xml:space="preserve">      </t>
    </r>
    <r>
      <rPr>
        <b/>
        <sz val="10"/>
        <rFont val="Arial MT"/>
        <family val="0"/>
      </rPr>
      <t>Feeder Watchers:</t>
    </r>
    <r>
      <rPr>
        <sz val="10"/>
        <rFont val="Arial MT"/>
        <family val="2"/>
      </rPr>
      <t xml:space="preserve"> Tanja Britton</t>
    </r>
  </si>
  <si>
    <r>
      <t xml:space="preserve">      </t>
    </r>
    <r>
      <rPr>
        <b/>
        <sz val="10"/>
        <rFont val="Arial MT"/>
        <family val="0"/>
      </rPr>
      <t>Feeder Watchers:</t>
    </r>
    <r>
      <rPr>
        <sz val="10"/>
        <rFont val="Arial MT"/>
        <family val="2"/>
      </rPr>
      <t xml:space="preserve"> Don Van Horn, Marsha Garcia</t>
    </r>
  </si>
  <si>
    <t>Rock Wren</t>
  </si>
  <si>
    <r>
      <t xml:space="preserve">      </t>
    </r>
    <r>
      <rPr>
        <b/>
        <sz val="10"/>
        <rFont val="Arial MT"/>
        <family val="0"/>
      </rPr>
      <t>Feeder Watchers:</t>
    </r>
    <r>
      <rPr>
        <sz val="10"/>
        <rFont val="Arial MT"/>
        <family val="2"/>
      </rPr>
      <t xml:space="preserve"> Steve Getty</t>
    </r>
  </si>
  <si>
    <r>
      <t xml:space="preserve">    </t>
    </r>
    <r>
      <rPr>
        <b/>
        <sz val="10"/>
        <rFont val="Arial MT"/>
        <family val="0"/>
      </rPr>
      <t xml:space="preserve">  Feeder Watchers: </t>
    </r>
    <r>
      <rPr>
        <sz val="10"/>
        <rFont val="Arial MT"/>
        <family val="2"/>
      </rPr>
      <t>Tyler Stuart, Martha Alvarez</t>
    </r>
  </si>
  <si>
    <t>Area 12e (Section 16) - Gloria Nikolai, Robert Post</t>
  </si>
  <si>
    <t>Area 11 (N. Cheyenne Canyon) - Anna Joy Lehmicke, Clark Jones, Anthony Nixon</t>
  </si>
  <si>
    <t>Area 12a (Manitou Springs) - Kathy Minch, Neale Minch, Chris Brobin</t>
  </si>
  <si>
    <t>Area 12b (Red Rock Canyon OS) - Martha Alvarez, Chris Alvarez, Cisco Alvarez, Alita Alvarez, Jim Merritt</t>
  </si>
  <si>
    <t>Area 12c (Bott/Gold Hill Mesa) - Patty Lovekin, Jon Lovekin</t>
  </si>
  <si>
    <t>Area 12d (Crystal Park) - Don Meyer, Gary Koehn, Rick Mills, Susan Mills, George Cresswell, Becky Weiss</t>
  </si>
  <si>
    <t>Area 13e (Old Colorado City) - Clark Jones</t>
  </si>
  <si>
    <t>Area 14a (NW CS/Sinton Pond) - Sally Sorensen, Heidi Eaton</t>
  </si>
  <si>
    <t>Area 10b (Old Stage/Gold Camp) - Diane Luck, David Elwonger, Rob McKinney, Fred Dickman, Mark Peterson, David Tonnessen</t>
  </si>
  <si>
    <t>Area 6b (Ftn Creek RP to Venetucci Farm) - Diana Beatty, Julie Frost, Ryan Hanscom</t>
  </si>
  <si>
    <t>Area 6a (Big Johnson Res/FVS) - Rob Gilbert, Jim Mariner</t>
  </si>
  <si>
    <t>Area 3 (Stratton Meadows) - Steve Getty, Linda Hodges, Lorraine Beham, Charles Kiskiras</t>
  </si>
  <si>
    <r>
      <t>Area 2 (Palmer Park) - Ris</t>
    </r>
    <r>
      <rPr>
        <sz val="10"/>
        <rFont val="Calibri"/>
        <family val="2"/>
      </rPr>
      <t>ë</t>
    </r>
    <r>
      <rPr>
        <sz val="10"/>
        <rFont val="Arial MT"/>
        <family val="2"/>
      </rPr>
      <t xml:space="preserve"> Foster-Bruder, John Bruder, Mary Ellen Moore, Patricia Henschen, Kathy Miller, Mel Goff, Jeanne Goff</t>
    </r>
  </si>
  <si>
    <t>Area 13a (E. Manitou/Pleasant Valley) - David Hubbard, Tiffany Trunnell, Alan Begley, Tyler Stuart, Dan Stuart</t>
  </si>
  <si>
    <t>Area 13c (Glen Eyrie) - Sue Wielgopolan, Diane Turechek, Percy Lopez, Randy Vernon, Scott Morton, Doug Krieger</t>
  </si>
  <si>
    <t>Area 13d (Cedar Heights) - Don Meyer, Gary Koehn, Rick Mills, Susan Mills, George Cresswell, Becky Weiss</t>
  </si>
  <si>
    <t>Area 9 (Bear Creek RP) - Tyler Stuart, Jessica Stuart, Gavin Scott, Lucy Luck, Bob Harnish, Chuck Koehler, Debbie Scofield</t>
  </si>
  <si>
    <t>Lesser Black-backed Gull</t>
  </si>
  <si>
    <t>Barn Owl</t>
  </si>
  <si>
    <r>
      <rPr>
        <b/>
        <sz val="10"/>
        <rFont val="Arial MT"/>
        <family val="0"/>
      </rPr>
      <t>Wind Direction:</t>
    </r>
    <r>
      <rPr>
        <sz val="10"/>
        <rFont val="Arial MT"/>
        <family val="2"/>
      </rPr>
      <t xml:space="preserve">  variable  </t>
    </r>
    <r>
      <rPr>
        <b/>
        <sz val="10"/>
        <rFont val="Arial MT"/>
        <family val="0"/>
      </rPr>
      <t>Wind Speed (MPH)</t>
    </r>
    <r>
      <rPr>
        <sz val="10"/>
        <rFont val="Arial MT"/>
        <family val="2"/>
      </rPr>
      <t>: 2-10</t>
    </r>
  </si>
  <si>
    <r>
      <t xml:space="preserve">      </t>
    </r>
    <r>
      <rPr>
        <b/>
        <sz val="10"/>
        <rFont val="Arial MT"/>
        <family val="0"/>
      </rPr>
      <t>Feeder Watchers:</t>
    </r>
    <r>
      <rPr>
        <sz val="10"/>
        <rFont val="Arial MT"/>
        <family val="2"/>
      </rPr>
      <t xml:space="preserve"> Sally Sorensen, Rosemary Landon, Dutch &amp; Joan Schulz</t>
    </r>
  </si>
  <si>
    <t>Area 10a (Broadmoor) - Gary Conover, Sally Conover, Michelle Mukatis, Steve Harris, Beth Payne, Jackie Heyda, Jenyva Fox, Rebecca Zwicker</t>
  </si>
  <si>
    <t>Area 1b (Patty Jewett GC) - Dirk Draper, Jeannie Draper, Dan Stuart, Gail Stuart, Madison Stuart, Jake Eichengreen</t>
  </si>
  <si>
    <t xml:space="preserve">    Cackling Goose (Taverner's)</t>
  </si>
  <si>
    <t>Marsh Wren</t>
  </si>
  <si>
    <t>Area 4b (CS Airport/Peterson AFB) - Jeannie &amp; Ron Mitchell</t>
  </si>
  <si>
    <t>Area 5 (Pinello/Mule Ranch/Venetucci) - Bob Landgraf, Eldon Cornish, David Rudin, Sue Luenser, Jerry Unruh, Alan Ketcham</t>
  </si>
  <si>
    <t>Passerine sp.</t>
  </si>
  <si>
    <t>Area 7 (Fort Carson) - April Estep, Karen Voltura, Bobby Day, Cheryl Frischkorn</t>
  </si>
  <si>
    <t xml:space="preserve">      Pat Grove, Pat Steffens</t>
  </si>
  <si>
    <r>
      <t xml:space="preserve">     </t>
    </r>
    <r>
      <rPr>
        <b/>
        <sz val="10"/>
        <rFont val="Arial MT"/>
        <family val="0"/>
      </rPr>
      <t xml:space="preserve"> Feeder Watchers:</t>
    </r>
    <r>
      <rPr>
        <sz val="10"/>
        <rFont val="Arial MT"/>
        <family val="0"/>
      </rPr>
      <t xml:space="preserve"> Rosemary Scheuering, Peggy Dlugos</t>
    </r>
    <r>
      <rPr>
        <sz val="10"/>
        <rFont val="Arial MT"/>
        <family val="2"/>
      </rPr>
      <t>, Jim Merritt, Kathy Minch, Neale Minch</t>
    </r>
  </si>
  <si>
    <t>Area 8c (Rock Creek Canyon) - Diana Beatty, Ryan Hanscom, Rebecca Laroche</t>
  </si>
  <si>
    <t xml:space="preserve">Area 1a (Austin Bluffs) - Dean Waits, Roy Catalano, Cheryl Catalano, Carol Louie, Jennie McGuckian </t>
  </si>
  <si>
    <t>Area 13b (Garden of the Gods) - Bret Tennis, Wesley Hermann, Leslie Molessa, Michelle McMurray, Carol Wilcox,</t>
  </si>
  <si>
    <t>Area 14b (Sondermann Park) - Stephanie DiCenzo, Kent Borges, Nancy Bentley, Karen Stith</t>
  </si>
  <si>
    <r>
      <t xml:space="preserve">      </t>
    </r>
    <r>
      <rPr>
        <b/>
        <sz val="10"/>
        <rFont val="Arial MT"/>
        <family val="0"/>
      </rPr>
      <t>Feeder Watchers:</t>
    </r>
    <r>
      <rPr>
        <sz val="10"/>
        <rFont val="Arial MT"/>
        <family val="2"/>
      </rPr>
      <t xml:space="preserve"> Christine Hawkins, Stephanie DiCenzo, Kent Borges</t>
    </r>
  </si>
  <si>
    <r>
      <t xml:space="preserve">      </t>
    </r>
    <r>
      <rPr>
        <b/>
        <sz val="10"/>
        <rFont val="Arial MT"/>
        <family val="0"/>
      </rPr>
      <t>Feeder Watchers:</t>
    </r>
    <r>
      <rPr>
        <sz val="10"/>
        <rFont val="Arial MT"/>
        <family val="2"/>
      </rPr>
      <t xml:space="preserve"> Betty Lou Maton</t>
    </r>
  </si>
  <si>
    <r>
      <t xml:space="preserve">      Kathy Killoug</t>
    </r>
    <r>
      <rPr>
        <sz val="10"/>
        <rFont val="Arial MT"/>
        <family val="0"/>
      </rPr>
      <t>h, Ginger Limmenhauser</t>
    </r>
    <r>
      <rPr>
        <sz val="10"/>
        <rFont val="Arial MT"/>
        <family val="2"/>
      </rPr>
      <t>, Salome Carrasco, Jennifer Samson, Adrian Samson</t>
    </r>
  </si>
  <si>
    <t xml:space="preserve">    intergrade</t>
  </si>
  <si>
    <r>
      <rPr>
        <b/>
        <sz val="10"/>
        <rFont val="Arial MT"/>
        <family val="0"/>
      </rPr>
      <t>% Open Water (Still):</t>
    </r>
    <r>
      <rPr>
        <sz val="10"/>
        <rFont val="Arial MT"/>
        <family val="2"/>
      </rPr>
      <t xml:space="preserve"> 0-90%  </t>
    </r>
    <r>
      <rPr>
        <b/>
        <sz val="10"/>
        <rFont val="Arial MT"/>
        <family val="0"/>
      </rPr>
      <t xml:space="preserve">(Moving): </t>
    </r>
    <r>
      <rPr>
        <sz val="10"/>
        <rFont val="Arial MT"/>
        <family val="0"/>
      </rPr>
      <t>20-100%</t>
    </r>
  </si>
  <si>
    <t>Area 8a (Country Club of CO) - John Maynard, Virginia Maynard, Mark Mahler, Mindy Mahler</t>
  </si>
  <si>
    <t>Area 8b (Cheyenne Mtn SP) - Barry Cooper, Pat Cooper, Annette Megneys, Lori O'Hare, Jane Craig, Renae Gannon, Candace Seaton</t>
  </si>
  <si>
    <t>Area #</t>
  </si>
  <si>
    <t>Description</t>
  </si>
  <si>
    <t>1a</t>
  </si>
  <si>
    <t>Shriners Mule Ranch, Venetucci Farm, Pinello Ranch</t>
  </si>
  <si>
    <t>Fountain Valley School, Big Johnson Reservoir, Security-Widefield</t>
  </si>
  <si>
    <t>Fountain Creek from Venetucci Farm to Willow Springs Ponds</t>
  </si>
  <si>
    <t>Fort Carson</t>
  </si>
  <si>
    <t>Country Club of Colorado and surroundings</t>
  </si>
  <si>
    <t>CS Airport, Peterson AFB, and surroundings</t>
  </si>
  <si>
    <t>Stratton Meadows, Cheyenne Meadows, Quail Lake, Doubletree Pond, and surroundings</t>
  </si>
  <si>
    <t>Palmer Park and surroundings</t>
  </si>
  <si>
    <t>Patty Jewett, Nancy Lewis Park, and surroundings</t>
  </si>
  <si>
    <t>Holland Park, Douglas Creek Open Space, Sinton Pond, Pikeview Reservoir, and surroundings</t>
  </si>
  <si>
    <t>Cheyenne Mountain State Park</t>
  </si>
  <si>
    <t>Rock Creek Canyon</t>
  </si>
  <si>
    <t>Bear Creek Regional Park</t>
  </si>
  <si>
    <t>Broadmoor and Lower Skyway neighborhoods</t>
  </si>
  <si>
    <t>Old Stage Rd, Bear Trap Ranch, Cheyenne Mountain summit</t>
  </si>
  <si>
    <t>N. Cheyenne Canon, Stratton Open Space, and Upper Skyway neighborhood</t>
  </si>
  <si>
    <t>Red Rock Canyon Open Space</t>
  </si>
  <si>
    <t>Manitou Springs</t>
  </si>
  <si>
    <t>Bott and Gold Hill Mesa neighborhoods</t>
  </si>
  <si>
    <t>Old Colorado City/Westside</t>
  </si>
  <si>
    <t>Manitou Springs (east) and Pleasant Valley neighborhood</t>
  </si>
  <si>
    <t>Memorial Park, Evergreen Cemetery, Valley Hi, and downtown Colorado Springs</t>
  </si>
  <si>
    <t>Garden of the Gods</t>
  </si>
  <si>
    <t>Glen Eyrie</t>
  </si>
  <si>
    <t>Cedar Heights neighborhood</t>
  </si>
  <si>
    <t>Crystal Park neighborhood</t>
  </si>
  <si>
    <t>Bear Creek Canyon and Section 16/Palmer Loop</t>
  </si>
  <si>
    <t>Sondermann Park and Mesa Valley Open Space</t>
  </si>
  <si>
    <t>Monument Valley Park, Colorado College, and Old North End neighborhood</t>
  </si>
  <si>
    <t>Area 14c (Monument Valley Park) - Alan Versaw &amp; Eric Versaw</t>
  </si>
  <si>
    <t xml:space="preserve">      Mark Pleimann, Beverly Cellini, Tanja Britton, Eric Eaton, Donna Becker, + 13 others</t>
  </si>
  <si>
    <t>143 field observers, 53 parties, 21 feeder watchers (some feeder watchers were also field observers)</t>
  </si>
  <si>
    <r>
      <rPr>
        <b/>
        <sz val="10"/>
        <rFont val="Arial MT"/>
        <family val="0"/>
      </rPr>
      <t>Temperature:</t>
    </r>
    <r>
      <rPr>
        <sz val="10"/>
        <rFont val="Arial MT"/>
        <family val="2"/>
      </rPr>
      <t xml:space="preserve">  Low: 36 F,  High: 55 F</t>
    </r>
  </si>
  <si>
    <t xml:space="preserve">Austin Bluffs Open Space, Union Meadows Open Space, UCCS, Cragmor and Garden Ranch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</si>
</sst>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2"/>
      <name val="Arial MT"/>
      <family val="0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name val="Arial MT"/>
      <family val="2"/>
    </font>
    <font>
      <sz val="10"/>
      <name val="Arial MT"/>
      <family val="2"/>
    </font>
    <font>
      <b/>
      <sz val="10"/>
      <name val="Arial"/>
      <family val="2"/>
    </font>
    <font>
      <sz val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3" fillId="16" borderId="0" applyNumberFormat="0" applyBorder="0" applyAlignment="0" applyProtection="0"/>
    <xf numFmtId="0" fontId="4" fillId="11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9" borderId="0" applyNumberFormat="0" applyBorder="0" applyAlignment="0" applyProtection="0"/>
    <xf numFmtId="0" fontId="14" fillId="0" borderId="0">
      <alignment/>
      <protection/>
    </xf>
    <xf numFmtId="0" fontId="14" fillId="20" borderId="7" applyNumberFormat="0" applyFont="0" applyAlignment="0" applyProtection="0"/>
    <xf numFmtId="0" fontId="15" fillId="11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57" applyFont="1" applyFill="1" applyAlignment="1">
      <alignment horizontal="center"/>
      <protection/>
    </xf>
    <xf numFmtId="0" fontId="20" fillId="0" borderId="0" xfId="57" applyFont="1" applyFill="1" applyAlignment="1">
      <alignment horizontal="left"/>
      <protection/>
    </xf>
    <xf numFmtId="0" fontId="20" fillId="0" borderId="0" xfId="57" applyFont="1" applyFill="1" applyAlignment="1">
      <alignment horizontal="center"/>
      <protection/>
    </xf>
    <xf numFmtId="0" fontId="20" fillId="0" borderId="0" xfId="57" applyFont="1" applyFill="1" applyAlignment="1">
      <alignment horizontal="right"/>
      <protection/>
    </xf>
    <xf numFmtId="0" fontId="20" fillId="0" borderId="0" xfId="57" applyFont="1">
      <alignment/>
      <protection/>
    </xf>
    <xf numFmtId="0" fontId="20" fillId="0" borderId="0" xfId="57" applyFont="1" applyFill="1">
      <alignment/>
      <protection/>
    </xf>
    <xf numFmtId="0" fontId="20" fillId="0" borderId="0" xfId="57" applyNumberFormat="1" applyFont="1" applyFill="1">
      <alignment/>
      <protection/>
    </xf>
    <xf numFmtId="0" fontId="20" fillId="0" borderId="0" xfId="57" applyFont="1" applyFill="1" applyAlignment="1">
      <alignment horizontal="left"/>
      <protection/>
    </xf>
    <xf numFmtId="0" fontId="19" fillId="0" borderId="0" xfId="57" applyFont="1" applyFill="1" applyAlignment="1">
      <alignment horizontal="right"/>
      <protection/>
    </xf>
    <xf numFmtId="0" fontId="20" fillId="0" borderId="0" xfId="57" applyFont="1" applyFill="1" applyAlignment="1">
      <alignment horizontal="right"/>
      <protection/>
    </xf>
    <xf numFmtId="0" fontId="20" fillId="0" borderId="0" xfId="57" applyFont="1" applyFill="1" applyBorder="1">
      <alignment/>
      <protection/>
    </xf>
    <xf numFmtId="0" fontId="20" fillId="0" borderId="0" xfId="57" applyFont="1" applyFill="1" applyBorder="1">
      <alignment/>
      <protection/>
    </xf>
    <xf numFmtId="0" fontId="19" fillId="0" borderId="0" xfId="57" applyFont="1" applyFill="1">
      <alignment/>
      <protection/>
    </xf>
    <xf numFmtId="0" fontId="0" fillId="0" borderId="0" xfId="0" applyFill="1" applyAlignment="1">
      <alignment/>
    </xf>
    <xf numFmtId="0" fontId="20" fillId="21" borderId="0" xfId="57" applyFont="1" applyFill="1" applyAlignment="1">
      <alignment horizontal="right"/>
      <protection/>
    </xf>
    <xf numFmtId="0" fontId="20" fillId="21" borderId="0" xfId="57" applyFont="1" applyFill="1">
      <alignment/>
      <protection/>
    </xf>
    <xf numFmtId="0" fontId="20" fillId="21" borderId="0" xfId="57" applyFont="1" applyFill="1" applyAlignment="1">
      <alignment horizontal="left"/>
      <protection/>
    </xf>
    <xf numFmtId="0" fontId="21" fillId="0" borderId="0" xfId="0" applyFont="1" applyAlignment="1" quotePrefix="1">
      <alignment/>
    </xf>
    <xf numFmtId="0" fontId="20" fillId="22" borderId="0" xfId="57" applyFont="1" applyFill="1" applyAlignment="1">
      <alignment horizontal="right"/>
      <protection/>
    </xf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0" borderId="10" xfId="57" applyFont="1" applyFill="1" applyBorder="1">
      <alignment/>
      <protection/>
    </xf>
    <xf numFmtId="0" fontId="20" fillId="0" borderId="11" xfId="57" applyFont="1" applyFill="1" applyBorder="1">
      <alignment/>
      <protection/>
    </xf>
    <xf numFmtId="0" fontId="20" fillId="0" borderId="12" xfId="57" applyFont="1" applyFill="1" applyBorder="1">
      <alignment/>
      <protection/>
    </xf>
    <xf numFmtId="0" fontId="20" fillId="0" borderId="13" xfId="57" applyFont="1" applyFill="1" applyBorder="1" applyAlignment="1">
      <alignment horizontal="left"/>
      <protection/>
    </xf>
    <xf numFmtId="0" fontId="20" fillId="0" borderId="14" xfId="57" applyFont="1" applyFill="1" applyBorder="1" applyAlignment="1">
      <alignment horizontal="left"/>
      <protection/>
    </xf>
    <xf numFmtId="0" fontId="20" fillId="0" borderId="15" xfId="57" applyFont="1" applyFill="1" applyBorder="1">
      <alignment/>
      <protection/>
    </xf>
    <xf numFmtId="0" fontId="20" fillId="0" borderId="16" xfId="57" applyFont="1" applyFill="1" applyBorder="1">
      <alignment/>
      <protection/>
    </xf>
    <xf numFmtId="0" fontId="20" fillId="0" borderId="17" xfId="57" applyFont="1" applyFill="1" applyBorder="1">
      <alignment/>
      <protection/>
    </xf>
    <xf numFmtId="0" fontId="20" fillId="0" borderId="14" xfId="57" applyFont="1" applyFill="1" applyBorder="1">
      <alignment/>
      <protection/>
    </xf>
    <xf numFmtId="164" fontId="19" fillId="0" borderId="0" xfId="57" applyNumberFormat="1" applyFont="1" applyFill="1">
      <alignment/>
      <protection/>
    </xf>
    <xf numFmtId="0" fontId="21" fillId="0" borderId="0" xfId="0" applyFont="1" applyAlignment="1">
      <alignment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G206"/>
  <sheetViews>
    <sheetView tabSelected="1" workbookViewId="0" topLeftCell="A1">
      <selection activeCell="C3" sqref="C3"/>
    </sheetView>
  </sheetViews>
  <sheetFormatPr defaultColWidth="8.8515625" defaultRowHeight="12.75"/>
  <cols>
    <col min="1" max="1" width="26.140625" style="0" customWidth="1"/>
    <col min="2" max="2" width="8.00390625" style="0" bestFit="1" customWidth="1"/>
    <col min="3" max="4" width="5.00390625" style="0" bestFit="1" customWidth="1"/>
    <col min="5" max="6" width="5.8515625" style="0" bestFit="1" customWidth="1"/>
    <col min="7" max="7" width="4.7109375" style="0" bestFit="1" customWidth="1"/>
    <col min="8" max="9" width="5.8515625" style="0" bestFit="1" customWidth="1"/>
    <col min="10" max="10" width="5.00390625" style="0" bestFit="1" customWidth="1"/>
    <col min="11" max="11" width="4.7109375" style="0" bestFit="1" customWidth="1"/>
    <col min="12" max="12" width="5.00390625" style="0" bestFit="1" customWidth="1"/>
    <col min="13" max="13" width="5.8515625" style="0" bestFit="1" customWidth="1"/>
    <col min="14" max="14" width="5.8515625" style="0" customWidth="1"/>
    <col min="15" max="15" width="4.7109375" style="14" bestFit="1" customWidth="1"/>
    <col min="16" max="16" width="5.7109375" style="0" customWidth="1"/>
    <col min="17" max="17" width="5.8515625" style="0" customWidth="1"/>
    <col min="18" max="18" width="4.7109375" style="0" bestFit="1" customWidth="1"/>
    <col min="19" max="19" width="5.421875" style="0" customWidth="1"/>
    <col min="20" max="20" width="4.7109375" style="0" customWidth="1"/>
    <col min="21" max="21" width="5.00390625" style="0" customWidth="1"/>
    <col min="22" max="23" width="4.7109375" style="0" customWidth="1"/>
    <col min="24" max="24" width="5.8515625" style="0" bestFit="1" customWidth="1"/>
    <col min="25" max="25" width="5.00390625" style="0" bestFit="1" customWidth="1"/>
    <col min="26" max="26" width="4.7109375" style="0" bestFit="1" customWidth="1"/>
    <col min="27" max="28" width="4.7109375" style="0" customWidth="1"/>
    <col min="29" max="29" width="5.7109375" style="0" bestFit="1" customWidth="1"/>
    <col min="30" max="30" width="5.28125" style="0" customWidth="1"/>
    <col min="31" max="31" width="6.140625" style="0" customWidth="1"/>
  </cols>
  <sheetData>
    <row r="1" spans="1:32" ht="12.75">
      <c r="A1" s="1">
        <v>2018</v>
      </c>
      <c r="B1" s="1" t="s">
        <v>93</v>
      </c>
      <c r="C1" s="1" t="s">
        <v>84</v>
      </c>
      <c r="D1" s="1">
        <v>2</v>
      </c>
      <c r="E1" s="1">
        <v>3</v>
      </c>
      <c r="F1" s="1" t="s">
        <v>85</v>
      </c>
      <c r="G1" s="1" t="s">
        <v>86</v>
      </c>
      <c r="H1" s="1">
        <v>5</v>
      </c>
      <c r="I1" s="1" t="s">
        <v>99</v>
      </c>
      <c r="J1" s="1" t="s">
        <v>87</v>
      </c>
      <c r="K1" s="1">
        <v>7</v>
      </c>
      <c r="L1" s="1" t="s">
        <v>110</v>
      </c>
      <c r="M1" s="1" t="s">
        <v>94</v>
      </c>
      <c r="N1" s="1" t="s">
        <v>111</v>
      </c>
      <c r="O1" s="1">
        <v>9</v>
      </c>
      <c r="P1" s="1" t="s">
        <v>112</v>
      </c>
      <c r="Q1" s="1" t="s">
        <v>113</v>
      </c>
      <c r="R1" s="1">
        <v>11</v>
      </c>
      <c r="S1" s="1" t="s">
        <v>127</v>
      </c>
      <c r="T1" s="1" t="s">
        <v>128</v>
      </c>
      <c r="U1" s="1" t="s">
        <v>129</v>
      </c>
      <c r="V1" s="1" t="s">
        <v>114</v>
      </c>
      <c r="W1" s="1" t="s">
        <v>115</v>
      </c>
      <c r="X1" s="1" t="s">
        <v>95</v>
      </c>
      <c r="Y1" s="1" t="s">
        <v>96</v>
      </c>
      <c r="Z1" s="1" t="s">
        <v>100</v>
      </c>
      <c r="AA1" s="1" t="s">
        <v>116</v>
      </c>
      <c r="AB1" s="1" t="s">
        <v>117</v>
      </c>
      <c r="AC1" s="1" t="s">
        <v>126</v>
      </c>
      <c r="AD1" s="1" t="s">
        <v>118</v>
      </c>
      <c r="AE1" s="1" t="s">
        <v>119</v>
      </c>
      <c r="AF1" s="1" t="s">
        <v>80</v>
      </c>
    </row>
    <row r="2" spans="1:32" ht="12.75">
      <c r="A2" s="2" t="s">
        <v>144</v>
      </c>
      <c r="B2" s="4"/>
      <c r="C2" s="4"/>
      <c r="D2" s="4"/>
      <c r="E2" s="4"/>
      <c r="F2" s="4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9">
        <f>SUM(B2:AE2)</f>
        <v>1</v>
      </c>
    </row>
    <row r="3" spans="1:32" ht="12.75">
      <c r="A3" s="2" t="s">
        <v>165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9">
        <f>SUM(B3:AE3)</f>
        <v>0</v>
      </c>
    </row>
    <row r="4" spans="1:32" ht="12.75">
      <c r="A4" s="6" t="s">
        <v>72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9">
        <f aca="true" t="shared" si="0" ref="AF4:AF23">SUM(B4:AE4)</f>
        <v>0</v>
      </c>
    </row>
    <row r="5" spans="1:32" ht="12.75">
      <c r="A5" s="8" t="s">
        <v>123</v>
      </c>
      <c r="B5" s="10"/>
      <c r="C5" s="10"/>
      <c r="D5" s="10"/>
      <c r="E5" s="10">
        <v>1</v>
      </c>
      <c r="F5" s="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9">
        <f t="shared" si="0"/>
        <v>1</v>
      </c>
    </row>
    <row r="6" spans="1:32" ht="12.75">
      <c r="A6" s="6" t="s">
        <v>79</v>
      </c>
      <c r="B6" s="4"/>
      <c r="C6" s="4"/>
      <c r="D6" s="4">
        <v>5</v>
      </c>
      <c r="E6" s="4">
        <v>180</v>
      </c>
      <c r="F6" s="4">
        <v>826</v>
      </c>
      <c r="G6" s="4"/>
      <c r="H6" s="4"/>
      <c r="I6" s="4">
        <v>200</v>
      </c>
      <c r="J6" s="4">
        <v>6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9">
        <f t="shared" si="0"/>
        <v>1217</v>
      </c>
    </row>
    <row r="7" spans="1:32" ht="12.75">
      <c r="A7" s="6" t="s">
        <v>207</v>
      </c>
      <c r="B7" s="4"/>
      <c r="C7" s="4"/>
      <c r="D7" s="4"/>
      <c r="E7" s="4"/>
      <c r="F7" s="4">
        <v>1</v>
      </c>
      <c r="G7" s="4"/>
      <c r="H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9">
        <f t="shared" si="0"/>
        <v>1</v>
      </c>
    </row>
    <row r="8" spans="1:33" ht="12.75">
      <c r="A8" s="6" t="s">
        <v>135</v>
      </c>
      <c r="B8" s="4">
        <v>9</v>
      </c>
      <c r="C8" s="4">
        <v>103</v>
      </c>
      <c r="D8" s="4">
        <v>88</v>
      </c>
      <c r="E8" s="4"/>
      <c r="F8" s="4">
        <v>520</v>
      </c>
      <c r="G8" s="4">
        <v>27</v>
      </c>
      <c r="H8" s="4"/>
      <c r="I8" s="4">
        <v>400</v>
      </c>
      <c r="J8" s="4">
        <v>299</v>
      </c>
      <c r="K8" s="4">
        <v>40</v>
      </c>
      <c r="L8" s="4">
        <v>160</v>
      </c>
      <c r="M8" s="4"/>
      <c r="N8" s="4"/>
      <c r="O8" s="4"/>
      <c r="P8" s="4">
        <v>115</v>
      </c>
      <c r="Q8" s="4"/>
      <c r="R8" s="4"/>
      <c r="S8" s="4">
        <v>1</v>
      </c>
      <c r="T8" s="4"/>
      <c r="U8" s="4"/>
      <c r="V8" s="4"/>
      <c r="W8" s="4"/>
      <c r="X8" s="4"/>
      <c r="Y8" s="4"/>
      <c r="Z8" s="4"/>
      <c r="AA8" s="4"/>
      <c r="AB8" s="4"/>
      <c r="AC8" s="4">
        <v>148</v>
      </c>
      <c r="AD8" s="4">
        <v>4</v>
      </c>
      <c r="AE8" s="4">
        <v>3</v>
      </c>
      <c r="AF8" s="9">
        <f t="shared" si="0"/>
        <v>1917</v>
      </c>
      <c r="AG8" s="4"/>
    </row>
    <row r="9" spans="1:32" ht="12.75">
      <c r="A9" s="6" t="s">
        <v>164</v>
      </c>
      <c r="B9" s="4"/>
      <c r="C9" s="4"/>
      <c r="D9" s="4"/>
      <c r="E9" s="4"/>
      <c r="F9" s="4">
        <v>901</v>
      </c>
      <c r="G9" s="4"/>
      <c r="H9" s="4"/>
      <c r="J9" s="4">
        <v>42</v>
      </c>
      <c r="K9" s="4"/>
      <c r="L9" s="4"/>
      <c r="M9" s="4"/>
      <c r="N9" s="4"/>
      <c r="O9" s="4"/>
      <c r="P9" s="4">
        <v>30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>
        <f t="shared" si="0"/>
        <v>973</v>
      </c>
    </row>
    <row r="10" spans="1:32" ht="12.75">
      <c r="A10" s="6" t="s">
        <v>121</v>
      </c>
      <c r="B10" s="4"/>
      <c r="C10" s="4">
        <v>4</v>
      </c>
      <c r="D10" s="4"/>
      <c r="E10" s="4">
        <v>30</v>
      </c>
      <c r="F10" s="4">
        <v>1497</v>
      </c>
      <c r="G10" s="4"/>
      <c r="H10" s="4">
        <v>267</v>
      </c>
      <c r="J10" s="4">
        <v>12</v>
      </c>
      <c r="K10" s="4"/>
      <c r="L10" s="4"/>
      <c r="M10" s="4"/>
      <c r="N10" s="4">
        <v>28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>
        <f t="shared" si="0"/>
        <v>1838</v>
      </c>
    </row>
    <row r="11" spans="1:32" ht="12.75">
      <c r="A11" s="6" t="s">
        <v>69</v>
      </c>
      <c r="B11" s="4"/>
      <c r="C11" s="4"/>
      <c r="D11" s="4"/>
      <c r="E11" s="4"/>
      <c r="F11" s="4"/>
      <c r="G11" s="4"/>
      <c r="H11" s="4"/>
      <c r="J11" s="4">
        <v>1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9">
        <f t="shared" si="0"/>
        <v>1</v>
      </c>
    </row>
    <row r="12" spans="1:32" ht="12.75">
      <c r="A12" s="6" t="s">
        <v>3</v>
      </c>
      <c r="B12" s="4"/>
      <c r="C12" s="4"/>
      <c r="D12" s="4"/>
      <c r="E12" s="4">
        <v>8</v>
      </c>
      <c r="F12" s="4">
        <v>3</v>
      </c>
      <c r="G12" s="4"/>
      <c r="H12" s="4">
        <v>3</v>
      </c>
      <c r="J12" s="4">
        <v>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9">
        <f t="shared" si="0"/>
        <v>18</v>
      </c>
    </row>
    <row r="13" spans="1:32" ht="12.75">
      <c r="A13" s="6" t="s">
        <v>4</v>
      </c>
      <c r="B13" s="4"/>
      <c r="C13" s="4"/>
      <c r="D13" s="4"/>
      <c r="E13" s="4"/>
      <c r="F13" s="4"/>
      <c r="G13" s="4"/>
      <c r="H13" s="4">
        <v>37</v>
      </c>
      <c r="J13" s="4">
        <v>25</v>
      </c>
      <c r="K13" s="4"/>
      <c r="L13" s="4"/>
      <c r="M13" s="4"/>
      <c r="N13" s="4"/>
      <c r="O13" s="4"/>
      <c r="P13" s="4">
        <v>5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>
        <v>2</v>
      </c>
      <c r="AF13" s="9">
        <f t="shared" si="0"/>
        <v>69</v>
      </c>
    </row>
    <row r="14" spans="1:32" ht="12.75">
      <c r="A14" s="6" t="s">
        <v>81</v>
      </c>
      <c r="B14" s="4"/>
      <c r="C14" s="4">
        <v>227</v>
      </c>
      <c r="D14" s="4"/>
      <c r="E14" s="4">
        <v>3</v>
      </c>
      <c r="F14" s="4">
        <v>46</v>
      </c>
      <c r="G14" s="4"/>
      <c r="H14" s="4">
        <v>104</v>
      </c>
      <c r="J14" s="4">
        <v>60</v>
      </c>
      <c r="K14" s="4"/>
      <c r="L14" s="4"/>
      <c r="M14" s="4"/>
      <c r="N14" s="4"/>
      <c r="O14" s="4"/>
      <c r="P14" s="4">
        <v>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>
        <v>11</v>
      </c>
      <c r="AD14" s="4"/>
      <c r="AE14" s="4">
        <v>30</v>
      </c>
      <c r="AF14" s="9">
        <f t="shared" si="0"/>
        <v>489</v>
      </c>
    </row>
    <row r="15" spans="1:33" ht="12.75">
      <c r="A15" s="6" t="s">
        <v>1</v>
      </c>
      <c r="B15" s="4"/>
      <c r="C15" s="4">
        <v>45</v>
      </c>
      <c r="D15" s="4">
        <v>1</v>
      </c>
      <c r="E15" s="4">
        <v>16</v>
      </c>
      <c r="F15" s="4">
        <v>119</v>
      </c>
      <c r="G15" s="4">
        <v>13</v>
      </c>
      <c r="H15" s="4">
        <v>90</v>
      </c>
      <c r="I15" s="4">
        <v>4</v>
      </c>
      <c r="J15" s="4">
        <v>82</v>
      </c>
      <c r="K15" s="4">
        <v>23</v>
      </c>
      <c r="L15" s="4"/>
      <c r="M15" s="4"/>
      <c r="N15" s="4"/>
      <c r="O15" s="4">
        <v>18</v>
      </c>
      <c r="P15" s="4">
        <v>26</v>
      </c>
      <c r="Q15" s="4"/>
      <c r="R15" s="4"/>
      <c r="S15" s="4">
        <v>16</v>
      </c>
      <c r="T15" s="4"/>
      <c r="U15" s="4"/>
      <c r="V15" s="4"/>
      <c r="W15" s="4"/>
      <c r="X15" s="4">
        <v>25</v>
      </c>
      <c r="Y15" s="4">
        <v>14</v>
      </c>
      <c r="Z15" s="4"/>
      <c r="AA15" s="4">
        <v>8</v>
      </c>
      <c r="AB15" s="4">
        <v>1</v>
      </c>
      <c r="AC15" s="4">
        <v>21</v>
      </c>
      <c r="AD15" s="4">
        <v>3</v>
      </c>
      <c r="AE15" s="4">
        <v>69</v>
      </c>
      <c r="AF15" s="9">
        <f t="shared" si="0"/>
        <v>594</v>
      </c>
      <c r="AG15" s="4"/>
    </row>
    <row r="16" spans="1:32" ht="12.75">
      <c r="A16" s="6" t="s">
        <v>2</v>
      </c>
      <c r="B16" s="4"/>
      <c r="C16" s="4"/>
      <c r="D16" s="4"/>
      <c r="E16" s="4"/>
      <c r="F16" s="4"/>
      <c r="G16" s="4"/>
      <c r="H16" s="4">
        <v>2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9">
        <f t="shared" si="0"/>
        <v>2</v>
      </c>
    </row>
    <row r="17" spans="1:32" ht="12.75">
      <c r="A17" s="6" t="s">
        <v>124</v>
      </c>
      <c r="B17" s="4"/>
      <c r="C17" s="4"/>
      <c r="D17" s="4"/>
      <c r="E17" s="4"/>
      <c r="F17" s="4"/>
      <c r="G17" s="4"/>
      <c r="H17" s="4">
        <v>38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9">
        <f t="shared" si="0"/>
        <v>38</v>
      </c>
    </row>
    <row r="18" spans="1:32" ht="12.75">
      <c r="A18" s="6" t="s">
        <v>5</v>
      </c>
      <c r="B18" s="4"/>
      <c r="C18" s="4"/>
      <c r="D18" s="4"/>
      <c r="E18" s="4"/>
      <c r="F18" s="4">
        <v>11</v>
      </c>
      <c r="G18" s="4"/>
      <c r="H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9">
        <f t="shared" si="0"/>
        <v>11</v>
      </c>
    </row>
    <row r="19" spans="1:32" ht="12.75">
      <c r="A19" s="6" t="s">
        <v>6</v>
      </c>
      <c r="B19" s="4"/>
      <c r="C19" s="4"/>
      <c r="D19" s="4"/>
      <c r="E19" s="4"/>
      <c r="F19" s="4">
        <v>6</v>
      </c>
      <c r="G19" s="4"/>
      <c r="H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9">
        <f t="shared" si="0"/>
        <v>6</v>
      </c>
    </row>
    <row r="20" spans="1:32" ht="12.75">
      <c r="A20" s="6" t="s">
        <v>7</v>
      </c>
      <c r="B20" s="4"/>
      <c r="C20" s="4"/>
      <c r="D20" s="4"/>
      <c r="E20" s="4"/>
      <c r="F20" s="4">
        <v>26</v>
      </c>
      <c r="G20" s="4"/>
      <c r="H20" s="4"/>
      <c r="J20" s="4"/>
      <c r="K20" s="4"/>
      <c r="L20" s="4"/>
      <c r="M20" s="4"/>
      <c r="N20" s="4"/>
      <c r="O20" s="4"/>
      <c r="P20" s="4">
        <v>3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9">
        <f t="shared" si="0"/>
        <v>29</v>
      </c>
    </row>
    <row r="21" spans="1:32" ht="12.75">
      <c r="A21" s="6" t="s">
        <v>143</v>
      </c>
      <c r="B21" s="4"/>
      <c r="C21" s="4"/>
      <c r="D21" s="4"/>
      <c r="E21" s="4"/>
      <c r="F21" s="4">
        <v>1</v>
      </c>
      <c r="G21" s="4"/>
      <c r="H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9">
        <f t="shared" si="0"/>
        <v>1</v>
      </c>
    </row>
    <row r="22" spans="1:32" ht="12.75">
      <c r="A22" s="6" t="s">
        <v>8</v>
      </c>
      <c r="B22" s="4"/>
      <c r="C22" s="4"/>
      <c r="D22" s="4"/>
      <c r="E22" s="4"/>
      <c r="F22" s="4">
        <v>23</v>
      </c>
      <c r="G22" s="4"/>
      <c r="H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9">
        <f t="shared" si="0"/>
        <v>23</v>
      </c>
    </row>
    <row r="23" spans="1:32" ht="12.75">
      <c r="A23" s="6" t="s">
        <v>10</v>
      </c>
      <c r="B23" s="4"/>
      <c r="C23" s="4"/>
      <c r="D23" s="4"/>
      <c r="E23" s="4"/>
      <c r="F23" s="4">
        <v>15</v>
      </c>
      <c r="G23" s="4"/>
      <c r="H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9">
        <f t="shared" si="0"/>
        <v>15</v>
      </c>
    </row>
    <row r="24" spans="1:32" ht="12.75">
      <c r="A24" s="6" t="s">
        <v>9</v>
      </c>
      <c r="B24" s="4"/>
      <c r="C24" s="4"/>
      <c r="D24" s="4"/>
      <c r="E24" s="4"/>
      <c r="F24" s="4">
        <v>54</v>
      </c>
      <c r="G24" s="4"/>
      <c r="H24" s="4"/>
      <c r="J24" s="4">
        <v>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9">
        <f>SUM(B24:AE24)</f>
        <v>55</v>
      </c>
    </row>
    <row r="25" spans="1:32" ht="12.75">
      <c r="A25" s="6" t="s">
        <v>11</v>
      </c>
      <c r="B25" s="4"/>
      <c r="C25" s="4"/>
      <c r="D25" s="4"/>
      <c r="E25" s="4">
        <v>20</v>
      </c>
      <c r="F25" s="4">
        <v>3</v>
      </c>
      <c r="G25" s="4"/>
      <c r="H25" s="4">
        <v>25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9">
        <f>SUM(B25:AE25)</f>
        <v>48</v>
      </c>
    </row>
    <row r="26" spans="1:32" ht="12.75">
      <c r="A26" s="6" t="s">
        <v>12</v>
      </c>
      <c r="B26" s="4"/>
      <c r="C26" s="4"/>
      <c r="D26" s="4"/>
      <c r="E26" s="4"/>
      <c r="F26" s="4" t="s">
        <v>174</v>
      </c>
      <c r="G26" s="4"/>
      <c r="H26" s="4">
        <v>1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9">
        <f aca="true" t="shared" si="1" ref="AF26:AF44">SUM(B26:AE26)</f>
        <v>1</v>
      </c>
    </row>
    <row r="27" spans="1:32" ht="12.75">
      <c r="A27" s="6" t="s">
        <v>13</v>
      </c>
      <c r="B27" s="4"/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9">
        <f t="shared" si="1"/>
        <v>0</v>
      </c>
    </row>
    <row r="28" spans="1:32" ht="12.75">
      <c r="A28" s="6" t="s">
        <v>163</v>
      </c>
      <c r="B28" s="4"/>
      <c r="C28" s="4">
        <v>2</v>
      </c>
      <c r="D28" s="4">
        <v>6</v>
      </c>
      <c r="E28" s="4"/>
      <c r="F28" s="4"/>
      <c r="G28" s="4"/>
      <c r="H28" s="4"/>
      <c r="J28" s="4">
        <v>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9">
        <f t="shared" si="1"/>
        <v>11</v>
      </c>
    </row>
    <row r="29" spans="1:32" ht="12.75">
      <c r="A29" s="6" t="s">
        <v>18</v>
      </c>
      <c r="B29" s="4"/>
      <c r="C29" s="4"/>
      <c r="D29" s="4"/>
      <c r="E29" s="4"/>
      <c r="F29" s="4"/>
      <c r="G29" s="4"/>
      <c r="H29" s="4"/>
      <c r="I29">
        <v>4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9">
        <f t="shared" si="1"/>
        <v>4</v>
      </c>
    </row>
    <row r="30" spans="1:32" ht="12.75">
      <c r="A30" s="6" t="s">
        <v>17</v>
      </c>
      <c r="B30" s="4"/>
      <c r="C30" s="4"/>
      <c r="D30" s="4"/>
      <c r="E30" s="4"/>
      <c r="F30" s="4"/>
      <c r="G30" s="4"/>
      <c r="H30" s="4">
        <v>31</v>
      </c>
      <c r="J30" s="4"/>
      <c r="K30" s="4"/>
      <c r="L30" s="4"/>
      <c r="M30" s="4"/>
      <c r="N30" s="4">
        <v>14</v>
      </c>
      <c r="O30" s="4"/>
      <c r="P30" s="4"/>
      <c r="Q30" s="4">
        <v>2</v>
      </c>
      <c r="R30" s="4"/>
      <c r="S30" s="4">
        <v>3</v>
      </c>
      <c r="T30" s="4"/>
      <c r="U30" s="4"/>
      <c r="V30" s="4"/>
      <c r="W30" s="4"/>
      <c r="X30" s="4"/>
      <c r="Y30" s="4">
        <v>12</v>
      </c>
      <c r="Z30" s="4">
        <v>35</v>
      </c>
      <c r="AA30" s="4"/>
      <c r="AB30" s="4"/>
      <c r="AC30" s="4">
        <v>6</v>
      </c>
      <c r="AD30" s="4"/>
      <c r="AE30" s="4"/>
      <c r="AF30" s="9">
        <f t="shared" si="1"/>
        <v>103</v>
      </c>
    </row>
    <row r="31" spans="1:32" ht="12.75">
      <c r="A31" s="2" t="s">
        <v>57</v>
      </c>
      <c r="B31" s="4"/>
      <c r="C31" s="4"/>
      <c r="D31" s="4"/>
      <c r="E31" s="4"/>
      <c r="F31" s="4"/>
      <c r="G31" s="4"/>
      <c r="H31" s="4">
        <v>3</v>
      </c>
      <c r="J31" s="4">
        <v>2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9">
        <f t="shared" si="1"/>
        <v>5</v>
      </c>
    </row>
    <row r="32" spans="1:32" ht="12.75">
      <c r="A32" s="6" t="s">
        <v>77</v>
      </c>
      <c r="B32" s="4">
        <v>2</v>
      </c>
      <c r="C32" s="4">
        <v>10</v>
      </c>
      <c r="D32" s="4">
        <v>64</v>
      </c>
      <c r="E32" s="4">
        <v>81</v>
      </c>
      <c r="F32" s="4">
        <v>97</v>
      </c>
      <c r="G32" s="4">
        <v>115</v>
      </c>
      <c r="H32" s="4">
        <v>46</v>
      </c>
      <c r="J32" s="4">
        <v>127</v>
      </c>
      <c r="K32" s="4">
        <v>40</v>
      </c>
      <c r="L32" s="4">
        <v>30</v>
      </c>
      <c r="M32" s="4">
        <v>3</v>
      </c>
      <c r="N32" s="4"/>
      <c r="O32" s="4">
        <v>36</v>
      </c>
      <c r="P32" s="4">
        <v>60</v>
      </c>
      <c r="Q32" s="4"/>
      <c r="R32" s="4"/>
      <c r="S32" s="4">
        <v>67</v>
      </c>
      <c r="T32" s="4">
        <v>4</v>
      </c>
      <c r="U32" s="4">
        <v>99</v>
      </c>
      <c r="V32" s="4"/>
      <c r="W32" s="4"/>
      <c r="X32" s="4">
        <v>3</v>
      </c>
      <c r="Y32" s="4">
        <v>45</v>
      </c>
      <c r="Z32" s="4">
        <v>1</v>
      </c>
      <c r="AA32" s="4"/>
      <c r="AB32" s="4"/>
      <c r="AC32" s="4">
        <v>9</v>
      </c>
      <c r="AD32" s="4"/>
      <c r="AE32" s="4">
        <v>17</v>
      </c>
      <c r="AF32" s="9">
        <f t="shared" si="1"/>
        <v>956</v>
      </c>
    </row>
    <row r="33" spans="1:33" ht="12.75">
      <c r="A33" s="6" t="s">
        <v>134</v>
      </c>
      <c r="B33" s="4">
        <v>14</v>
      </c>
      <c r="C33" s="4">
        <v>1</v>
      </c>
      <c r="D33" s="4">
        <v>90</v>
      </c>
      <c r="E33" s="4">
        <v>59</v>
      </c>
      <c r="F33" s="4">
        <v>8</v>
      </c>
      <c r="G33" s="4">
        <v>13</v>
      </c>
      <c r="H33" s="4">
        <v>42</v>
      </c>
      <c r="I33" s="4">
        <v>2</v>
      </c>
      <c r="J33" s="4">
        <v>63</v>
      </c>
      <c r="K33" s="4">
        <v>3</v>
      </c>
      <c r="L33" s="4">
        <v>37</v>
      </c>
      <c r="M33" s="4"/>
      <c r="N33" s="4">
        <v>13</v>
      </c>
      <c r="O33" s="4">
        <v>4</v>
      </c>
      <c r="P33" s="4">
        <v>29</v>
      </c>
      <c r="Q33" s="4"/>
      <c r="R33" s="4">
        <v>7</v>
      </c>
      <c r="S33" s="4">
        <v>1</v>
      </c>
      <c r="T33" s="4"/>
      <c r="U33" s="4">
        <v>58</v>
      </c>
      <c r="V33" s="4"/>
      <c r="W33" s="4"/>
      <c r="X33" s="4">
        <v>17</v>
      </c>
      <c r="Y33" s="4">
        <v>1</v>
      </c>
      <c r="Z33" s="4"/>
      <c r="AA33" s="4"/>
      <c r="AB33" s="4">
        <v>5</v>
      </c>
      <c r="AC33" s="4">
        <v>8</v>
      </c>
      <c r="AD33" s="4">
        <v>8</v>
      </c>
      <c r="AE33" s="4">
        <v>7</v>
      </c>
      <c r="AF33" s="9">
        <f t="shared" si="1"/>
        <v>490</v>
      </c>
      <c r="AG33" s="4"/>
    </row>
    <row r="34" spans="1:32" ht="12.75">
      <c r="A34" s="6" t="s">
        <v>78</v>
      </c>
      <c r="B34" s="4">
        <v>2</v>
      </c>
      <c r="C34" s="4"/>
      <c r="D34" s="4">
        <v>5</v>
      </c>
      <c r="E34" s="4">
        <v>3</v>
      </c>
      <c r="F34" s="4"/>
      <c r="G34" s="4"/>
      <c r="H34" s="4">
        <v>2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9">
        <f t="shared" si="1"/>
        <v>12</v>
      </c>
    </row>
    <row r="35" spans="1:32" ht="12.75">
      <c r="A35" s="6" t="s">
        <v>63</v>
      </c>
      <c r="B35" s="4">
        <v>1</v>
      </c>
      <c r="C35" s="4"/>
      <c r="D35" s="4"/>
      <c r="E35" s="4"/>
      <c r="F35" s="4"/>
      <c r="G35" s="4"/>
      <c r="H35" s="4"/>
      <c r="I35" s="4">
        <v>3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9">
        <f>SUM(B35:AE35)</f>
        <v>4</v>
      </c>
    </row>
    <row r="36" spans="1:32" ht="12.75">
      <c r="A36" s="6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9">
        <f t="shared" si="1"/>
        <v>0</v>
      </c>
    </row>
    <row r="37" spans="1:32" ht="12.75">
      <c r="A37" s="6" t="s">
        <v>61</v>
      </c>
      <c r="B37" s="4"/>
      <c r="C37" s="4"/>
      <c r="D37" s="4"/>
      <c r="E37" s="4"/>
      <c r="F37" s="4">
        <v>12</v>
      </c>
      <c r="G37" s="4"/>
      <c r="H37" s="4">
        <v>2</v>
      </c>
      <c r="I37" s="4"/>
      <c r="J37" s="4"/>
      <c r="K37" s="4"/>
      <c r="L37" s="4"/>
      <c r="M37" s="4"/>
      <c r="N37" s="4"/>
      <c r="O37" s="4"/>
      <c r="P37" s="4">
        <v>4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9">
        <f t="shared" si="1"/>
        <v>18</v>
      </c>
    </row>
    <row r="38" spans="1:32" ht="12.75">
      <c r="A38" s="6" t="s">
        <v>20</v>
      </c>
      <c r="B38" s="4"/>
      <c r="C38" s="4"/>
      <c r="D38" s="4"/>
      <c r="E38" s="4"/>
      <c r="F38" s="4"/>
      <c r="G38" s="4">
        <v>2</v>
      </c>
      <c r="H38" s="4">
        <v>8</v>
      </c>
      <c r="I38" s="4"/>
      <c r="J38" s="4">
        <v>4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9">
        <f t="shared" si="1"/>
        <v>14</v>
      </c>
    </row>
    <row r="39" spans="1:32" ht="12.75">
      <c r="A39" s="6" t="s">
        <v>76</v>
      </c>
      <c r="B39" s="4"/>
      <c r="C39" s="4"/>
      <c r="D39" s="4"/>
      <c r="E39" s="4"/>
      <c r="F39" s="4"/>
      <c r="G39" s="4"/>
      <c r="H39" s="4">
        <v>2</v>
      </c>
      <c r="I39" s="4"/>
      <c r="J39" s="4">
        <v>2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9">
        <f t="shared" si="1"/>
        <v>4</v>
      </c>
    </row>
    <row r="40" spans="1:32" ht="12.75">
      <c r="A40" s="6" t="s">
        <v>62</v>
      </c>
      <c r="B40" s="4"/>
      <c r="C40" s="4"/>
      <c r="D40" s="4"/>
      <c r="E40" s="4">
        <v>1</v>
      </c>
      <c r="F40" s="4">
        <v>13</v>
      </c>
      <c r="G40" s="4"/>
      <c r="H40" s="4">
        <v>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9">
        <f t="shared" si="1"/>
        <v>15</v>
      </c>
    </row>
    <row r="41" spans="1:32" ht="12.75">
      <c r="A41" s="6" t="s">
        <v>139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9">
        <f t="shared" si="1"/>
        <v>0</v>
      </c>
    </row>
    <row r="42" spans="1:32" ht="12.75">
      <c r="A42" s="6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9">
        <f t="shared" si="1"/>
        <v>0</v>
      </c>
    </row>
    <row r="43" spans="1:33" ht="12.75">
      <c r="A43" s="6" t="s">
        <v>201</v>
      </c>
      <c r="B43" s="4"/>
      <c r="C43" s="4"/>
      <c r="D43" s="4"/>
      <c r="E43" s="4"/>
      <c r="F43" s="4" t="s">
        <v>174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9" t="s">
        <v>174</v>
      </c>
      <c r="AG43" s="20"/>
    </row>
    <row r="44" spans="1:32" ht="12.75">
      <c r="A44" s="6" t="s">
        <v>162</v>
      </c>
      <c r="B44" s="4"/>
      <c r="C44" s="4"/>
      <c r="D44" s="4"/>
      <c r="E44" s="4"/>
      <c r="F44" s="4"/>
      <c r="G44" s="4"/>
      <c r="H44" s="4"/>
      <c r="I44" s="4"/>
      <c r="J44" s="4">
        <v>4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9">
        <f t="shared" si="1"/>
        <v>4</v>
      </c>
    </row>
    <row r="45" spans="1:32" ht="12.75">
      <c r="A45" s="6" t="s">
        <v>147</v>
      </c>
      <c r="B45" s="4"/>
      <c r="C45" s="4"/>
      <c r="D45" s="4"/>
      <c r="E45" s="4">
        <v>1</v>
      </c>
      <c r="F45" s="4"/>
      <c r="G45" s="4"/>
      <c r="H45" s="4"/>
      <c r="I45" s="4"/>
      <c r="J45" s="4">
        <v>1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9">
        <f>SUM(B45:AE45)</f>
        <v>2</v>
      </c>
    </row>
    <row r="46" spans="1:32" ht="12.75">
      <c r="A46" s="2" t="s">
        <v>0</v>
      </c>
      <c r="B46" s="4"/>
      <c r="C46" s="4"/>
      <c r="D46" s="4"/>
      <c r="E46" s="4"/>
      <c r="F46" s="4"/>
      <c r="G46" s="4"/>
      <c r="H46" s="4">
        <v>2</v>
      </c>
      <c r="I46" s="4"/>
      <c r="J46" s="4">
        <v>5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9">
        <f>SUM(B46:AE46)</f>
        <v>7</v>
      </c>
    </row>
    <row r="47" spans="1:32" ht="12.75">
      <c r="A47" s="6" t="s">
        <v>97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9">
        <f aca="true" t="shared" si="2" ref="AF47:AF66">SUM(B47:AE47)</f>
        <v>0</v>
      </c>
    </row>
    <row r="48" spans="1:32" ht="12.75">
      <c r="A48" s="6" t="s">
        <v>161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>
        <v>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9">
        <f t="shared" si="2"/>
        <v>2</v>
      </c>
    </row>
    <row r="49" spans="1:32" ht="12.75">
      <c r="A49" s="6" t="s">
        <v>14</v>
      </c>
      <c r="B49" s="4"/>
      <c r="C49" s="4"/>
      <c r="D49" s="4"/>
      <c r="E49" s="4">
        <v>1</v>
      </c>
      <c r="F49" s="4"/>
      <c r="G49" s="4"/>
      <c r="H49" s="4"/>
      <c r="I49" s="4">
        <v>4</v>
      </c>
      <c r="J49" s="4">
        <v>1</v>
      </c>
      <c r="K49" s="4">
        <v>1</v>
      </c>
      <c r="L49" s="4"/>
      <c r="M49" s="4">
        <v>2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9">
        <f t="shared" si="2"/>
        <v>9</v>
      </c>
    </row>
    <row r="50" spans="1:32" ht="12.75">
      <c r="A50" s="6" t="s">
        <v>58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1</v>
      </c>
      <c r="Q50" s="4"/>
      <c r="R50" s="4"/>
      <c r="S50" s="4">
        <v>3</v>
      </c>
      <c r="T50" s="4"/>
      <c r="U50" s="4"/>
      <c r="V50" s="4"/>
      <c r="W50" s="4"/>
      <c r="X50" s="4"/>
      <c r="Y50" s="4"/>
      <c r="Z50" s="4"/>
      <c r="AA50" s="4"/>
      <c r="AB50" s="4"/>
      <c r="AC50" s="4">
        <v>1</v>
      </c>
      <c r="AD50" s="4"/>
      <c r="AE50" s="4"/>
      <c r="AF50" s="9">
        <f t="shared" si="2"/>
        <v>5</v>
      </c>
    </row>
    <row r="51" spans="1:32" ht="12.75">
      <c r="A51" s="6" t="s">
        <v>82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>
        <v>2</v>
      </c>
      <c r="O51" s="4">
        <v>2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>
        <v>1</v>
      </c>
      <c r="AF51" s="9">
        <f t="shared" si="2"/>
        <v>5</v>
      </c>
    </row>
    <row r="52" spans="1:32" ht="12.75">
      <c r="A52" s="6" t="s">
        <v>59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>
        <v>1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9">
        <f t="shared" si="2"/>
        <v>1</v>
      </c>
    </row>
    <row r="53" spans="1:32" ht="12.75">
      <c r="A53" s="6" t="s">
        <v>160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>
        <v>1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9">
        <f t="shared" si="2"/>
        <v>1</v>
      </c>
    </row>
    <row r="54" spans="1:33" ht="12.75">
      <c r="A54" s="6" t="s">
        <v>98</v>
      </c>
      <c r="B54" s="4"/>
      <c r="C54" s="4"/>
      <c r="D54" s="4"/>
      <c r="E54" s="4"/>
      <c r="F54" s="4"/>
      <c r="G54" s="4"/>
      <c r="H54" s="4"/>
      <c r="I54" s="4"/>
      <c r="J54" s="4" t="s">
        <v>174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9" t="s">
        <v>174</v>
      </c>
      <c r="AG54" s="20"/>
    </row>
    <row r="55" spans="1:32" ht="12.75">
      <c r="A55" s="6" t="s">
        <v>159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9">
        <f t="shared" si="2"/>
        <v>0</v>
      </c>
    </row>
    <row r="56" spans="1:33" ht="12.75">
      <c r="A56" s="6" t="s">
        <v>15</v>
      </c>
      <c r="B56" s="4">
        <v>1</v>
      </c>
      <c r="C56" s="4">
        <v>2</v>
      </c>
      <c r="D56" s="4">
        <v>6</v>
      </c>
      <c r="E56" s="4">
        <v>4</v>
      </c>
      <c r="F56" s="4"/>
      <c r="G56" s="4">
        <v>5</v>
      </c>
      <c r="H56" s="4">
        <v>5</v>
      </c>
      <c r="I56" s="4">
        <v>4</v>
      </c>
      <c r="J56" s="4">
        <v>5</v>
      </c>
      <c r="K56" s="4">
        <v>18</v>
      </c>
      <c r="L56" s="4">
        <v>3</v>
      </c>
      <c r="M56" s="4">
        <v>9</v>
      </c>
      <c r="N56" s="4">
        <v>1</v>
      </c>
      <c r="O56" s="4">
        <v>1</v>
      </c>
      <c r="P56" s="4">
        <v>2</v>
      </c>
      <c r="Q56" s="4"/>
      <c r="R56" s="4">
        <v>1</v>
      </c>
      <c r="S56" s="4">
        <v>1</v>
      </c>
      <c r="T56" s="4"/>
      <c r="U56" s="4">
        <v>3</v>
      </c>
      <c r="V56" s="4"/>
      <c r="W56" s="4"/>
      <c r="X56" s="4"/>
      <c r="Y56" s="4">
        <v>4</v>
      </c>
      <c r="Z56" s="4">
        <v>3</v>
      </c>
      <c r="AA56" s="4">
        <v>1</v>
      </c>
      <c r="AB56" s="4"/>
      <c r="AC56" s="4">
        <v>2</v>
      </c>
      <c r="AD56" s="4">
        <v>2</v>
      </c>
      <c r="AE56" s="4">
        <v>1</v>
      </c>
      <c r="AF56" s="9">
        <f t="shared" si="2"/>
        <v>84</v>
      </c>
      <c r="AG56" s="4"/>
    </row>
    <row r="57" spans="1:32" ht="12.75">
      <c r="A57" s="6" t="s">
        <v>158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9">
        <f t="shared" si="2"/>
        <v>0</v>
      </c>
    </row>
    <row r="58" spans="1:32" ht="12.75">
      <c r="A58" s="6" t="s">
        <v>70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9">
        <f t="shared" si="2"/>
        <v>0</v>
      </c>
    </row>
    <row r="59" spans="1:32" ht="12.75">
      <c r="A59" s="6" t="s">
        <v>16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9">
        <f t="shared" si="2"/>
        <v>0</v>
      </c>
    </row>
    <row r="60" spans="1:32" ht="12.75">
      <c r="A60" s="6" t="s">
        <v>176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>
        <v>1</v>
      </c>
      <c r="AF60" s="9">
        <f t="shared" si="2"/>
        <v>1</v>
      </c>
    </row>
    <row r="61" spans="1:33" ht="12.75">
      <c r="A61" s="6" t="s">
        <v>202</v>
      </c>
      <c r="B61" s="4"/>
      <c r="C61" s="4"/>
      <c r="D61" s="4"/>
      <c r="E61" s="4"/>
      <c r="F61" s="4"/>
      <c r="G61" s="4"/>
      <c r="H61" s="4"/>
      <c r="I61" s="4" t="s">
        <v>174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9" t="s">
        <v>174</v>
      </c>
      <c r="AG61" s="20"/>
    </row>
    <row r="62" spans="1:33" ht="12.75">
      <c r="A62" s="6" t="s">
        <v>149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 t="s">
        <v>174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9" t="s">
        <v>174</v>
      </c>
      <c r="AG62" s="20"/>
    </row>
    <row r="63" spans="1:32" ht="12.75">
      <c r="A63" s="6" t="s">
        <v>21</v>
      </c>
      <c r="B63" s="4"/>
      <c r="C63" s="4"/>
      <c r="D63" s="4" t="s">
        <v>174</v>
      </c>
      <c r="E63" s="4">
        <v>1</v>
      </c>
      <c r="F63" s="4"/>
      <c r="G63" s="4">
        <v>2</v>
      </c>
      <c r="H63" s="4"/>
      <c r="I63" s="4">
        <v>2</v>
      </c>
      <c r="J63" s="4">
        <v>1</v>
      </c>
      <c r="K63" s="4"/>
      <c r="L63" s="4">
        <v>1</v>
      </c>
      <c r="M63" s="4">
        <v>1</v>
      </c>
      <c r="N63" s="4"/>
      <c r="O63" s="4"/>
      <c r="P63" s="4"/>
      <c r="Q63" s="4"/>
      <c r="R63" s="4"/>
      <c r="S63" s="4">
        <v>2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9">
        <f t="shared" si="2"/>
        <v>10</v>
      </c>
    </row>
    <row r="64" spans="1:32" ht="12.75">
      <c r="A64" s="6" t="s">
        <v>148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v>1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9">
        <f t="shared" si="2"/>
        <v>1</v>
      </c>
    </row>
    <row r="65" spans="1:32" ht="12.75">
      <c r="A65" s="6" t="s">
        <v>22</v>
      </c>
      <c r="B65" s="4"/>
      <c r="C65" s="4"/>
      <c r="D65" s="4"/>
      <c r="E65" s="4"/>
      <c r="F65" s="4"/>
      <c r="G65" s="4"/>
      <c r="H65" s="4">
        <v>3</v>
      </c>
      <c r="I65" s="4"/>
      <c r="J65" s="4">
        <v>4</v>
      </c>
      <c r="K65" s="4">
        <v>1</v>
      </c>
      <c r="L65" s="4">
        <v>1</v>
      </c>
      <c r="M65" s="4"/>
      <c r="N65" s="4"/>
      <c r="O65" s="4">
        <v>1</v>
      </c>
      <c r="P65" s="4">
        <v>1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>
        <v>2</v>
      </c>
      <c r="AD65" s="4"/>
      <c r="AE65" s="4"/>
      <c r="AF65" s="9">
        <f t="shared" si="2"/>
        <v>13</v>
      </c>
    </row>
    <row r="66" spans="1:33" ht="12.75">
      <c r="A66" s="6" t="s">
        <v>150</v>
      </c>
      <c r="B66" s="4"/>
      <c r="C66" s="4"/>
      <c r="D66" s="4"/>
      <c r="E66" s="4"/>
      <c r="F66" s="4"/>
      <c r="G66" s="4"/>
      <c r="H66" s="4"/>
      <c r="I66" s="4"/>
      <c r="J66" s="4"/>
      <c r="K66" s="4">
        <v>2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9">
        <f t="shared" si="2"/>
        <v>2</v>
      </c>
      <c r="AG66" s="20"/>
    </row>
    <row r="67" spans="1:32" ht="12.75">
      <c r="A67" s="6" t="s">
        <v>120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>
        <v>1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9">
        <f>SUM(B67:AE67)</f>
        <v>1</v>
      </c>
    </row>
    <row r="68" spans="1:33" ht="12.75">
      <c r="A68" s="6" t="s">
        <v>23</v>
      </c>
      <c r="B68" s="4">
        <v>6</v>
      </c>
      <c r="C68" s="4">
        <v>2</v>
      </c>
      <c r="D68" s="4">
        <v>8</v>
      </c>
      <c r="E68" s="4">
        <v>4</v>
      </c>
      <c r="F68" s="4">
        <v>6</v>
      </c>
      <c r="G68" s="4"/>
      <c r="H68" s="4">
        <v>2</v>
      </c>
      <c r="I68" s="4"/>
      <c r="J68" s="4"/>
      <c r="K68" s="4">
        <v>2</v>
      </c>
      <c r="L68" s="4">
        <v>3</v>
      </c>
      <c r="M68" s="4">
        <v>2</v>
      </c>
      <c r="N68" s="4">
        <v>1</v>
      </c>
      <c r="O68" s="4">
        <v>1</v>
      </c>
      <c r="P68" s="4">
        <v>3</v>
      </c>
      <c r="Q68" s="4"/>
      <c r="R68" s="4"/>
      <c r="S68" s="4">
        <v>5</v>
      </c>
      <c r="T68" s="4"/>
      <c r="U68" s="4"/>
      <c r="V68" s="4"/>
      <c r="W68" s="4"/>
      <c r="X68" s="4">
        <v>4</v>
      </c>
      <c r="Y68" s="4">
        <v>7</v>
      </c>
      <c r="Z68" s="4"/>
      <c r="AA68" s="4">
        <v>3</v>
      </c>
      <c r="AB68" s="4"/>
      <c r="AC68" s="4">
        <v>3</v>
      </c>
      <c r="AD68" s="4">
        <v>2</v>
      </c>
      <c r="AE68" s="4">
        <v>8</v>
      </c>
      <c r="AF68" s="9">
        <f>SUM(B68:AE68)</f>
        <v>72</v>
      </c>
      <c r="AG68" s="4"/>
    </row>
    <row r="69" spans="1:32" ht="12.75">
      <c r="A69" s="6" t="s">
        <v>24</v>
      </c>
      <c r="B69" s="4">
        <v>3</v>
      </c>
      <c r="C69" s="4"/>
      <c r="D69" s="4">
        <v>1</v>
      </c>
      <c r="E69" s="4"/>
      <c r="F69" s="4">
        <v>1</v>
      </c>
      <c r="G69" s="4"/>
      <c r="H69" s="4">
        <v>1</v>
      </c>
      <c r="I69" s="4"/>
      <c r="J69" s="4">
        <v>1</v>
      </c>
      <c r="K69" s="4">
        <v>1</v>
      </c>
      <c r="L69" s="4"/>
      <c r="M69" s="4"/>
      <c r="N69" s="4">
        <v>1</v>
      </c>
      <c r="O69" s="4"/>
      <c r="P69" s="4">
        <v>3</v>
      </c>
      <c r="Q69" s="4"/>
      <c r="R69" s="4">
        <v>4</v>
      </c>
      <c r="S69" s="4">
        <v>2</v>
      </c>
      <c r="T69" s="4"/>
      <c r="U69" s="4"/>
      <c r="V69" s="4"/>
      <c r="W69" s="4"/>
      <c r="X69" s="4">
        <v>3</v>
      </c>
      <c r="Y69" s="4"/>
      <c r="Z69" s="4"/>
      <c r="AA69" s="4"/>
      <c r="AB69" s="4"/>
      <c r="AC69" s="4"/>
      <c r="AD69" s="4"/>
      <c r="AE69" s="4"/>
      <c r="AF69" s="9">
        <f aca="true" t="shared" si="3" ref="AF69:AF86">SUM(B69:AE69)</f>
        <v>21</v>
      </c>
    </row>
    <row r="70" spans="1:33" ht="12.75">
      <c r="A70" s="6" t="s">
        <v>25</v>
      </c>
      <c r="B70" s="4">
        <v>2</v>
      </c>
      <c r="C70" s="4">
        <v>11</v>
      </c>
      <c r="D70" s="4">
        <v>7</v>
      </c>
      <c r="E70" s="4">
        <v>15</v>
      </c>
      <c r="F70" s="4">
        <v>28</v>
      </c>
      <c r="G70" s="4">
        <v>1</v>
      </c>
      <c r="H70" s="4">
        <v>7</v>
      </c>
      <c r="I70" s="4">
        <v>1</v>
      </c>
      <c r="J70" s="4">
        <v>6</v>
      </c>
      <c r="K70" s="4">
        <v>7</v>
      </c>
      <c r="L70" s="4"/>
      <c r="M70" s="4"/>
      <c r="N70" s="4">
        <v>4</v>
      </c>
      <c r="O70" s="4">
        <v>3</v>
      </c>
      <c r="P70" s="4"/>
      <c r="Q70" s="4"/>
      <c r="R70" s="4"/>
      <c r="S70" s="4">
        <v>5</v>
      </c>
      <c r="T70" s="4"/>
      <c r="U70" s="4"/>
      <c r="V70" s="4"/>
      <c r="W70" s="4"/>
      <c r="X70" s="4"/>
      <c r="Y70" s="4"/>
      <c r="Z70" s="4">
        <v>8</v>
      </c>
      <c r="AA70" s="4">
        <v>4</v>
      </c>
      <c r="AB70" s="4">
        <v>1</v>
      </c>
      <c r="AC70" s="4"/>
      <c r="AD70" s="4">
        <v>2</v>
      </c>
      <c r="AE70" s="4">
        <v>8</v>
      </c>
      <c r="AF70" s="9">
        <f t="shared" si="3"/>
        <v>120</v>
      </c>
      <c r="AG70" s="4"/>
    </row>
    <row r="71" spans="1:32" ht="12.75">
      <c r="A71" s="6" t="s">
        <v>157</v>
      </c>
      <c r="B71" s="4">
        <v>8</v>
      </c>
      <c r="C71" s="4"/>
      <c r="D71" s="4">
        <v>15</v>
      </c>
      <c r="E71" s="4"/>
      <c r="F71" s="4"/>
      <c r="G71" s="4"/>
      <c r="H71" s="4"/>
      <c r="I71" s="4"/>
      <c r="J71" s="4">
        <v>2</v>
      </c>
      <c r="K71" s="4"/>
      <c r="L71" s="4">
        <v>27</v>
      </c>
      <c r="M71" s="4">
        <v>19</v>
      </c>
      <c r="N71" s="4"/>
      <c r="O71" s="4">
        <v>3</v>
      </c>
      <c r="P71" s="4">
        <v>17</v>
      </c>
      <c r="Q71" s="4"/>
      <c r="R71" s="4">
        <v>7</v>
      </c>
      <c r="S71" s="4">
        <v>5</v>
      </c>
      <c r="T71" s="4"/>
      <c r="U71" s="4">
        <v>10</v>
      </c>
      <c r="V71" s="4"/>
      <c r="W71" s="4"/>
      <c r="X71" s="4">
        <v>11</v>
      </c>
      <c r="Y71" s="4">
        <v>6</v>
      </c>
      <c r="Z71" s="4"/>
      <c r="AA71" s="4">
        <v>2</v>
      </c>
      <c r="AB71" s="4">
        <v>2</v>
      </c>
      <c r="AC71" s="4">
        <v>2</v>
      </c>
      <c r="AD71" s="4">
        <v>5</v>
      </c>
      <c r="AE71" s="4"/>
      <c r="AF71" s="9">
        <f t="shared" si="3"/>
        <v>141</v>
      </c>
    </row>
    <row r="72" spans="1:32" ht="12.75">
      <c r="A72" s="6" t="s">
        <v>222</v>
      </c>
      <c r="B72" s="4">
        <v>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9">
        <f t="shared" si="3"/>
        <v>1</v>
      </c>
    </row>
    <row r="73" spans="1:32" ht="12.75">
      <c r="A73" s="6" t="s">
        <v>60</v>
      </c>
      <c r="B73" s="4"/>
      <c r="C73" s="4"/>
      <c r="D73" s="4">
        <v>2</v>
      </c>
      <c r="E73" s="4"/>
      <c r="F73" s="4">
        <v>1</v>
      </c>
      <c r="G73" s="4">
        <v>2</v>
      </c>
      <c r="H73" s="4">
        <v>4</v>
      </c>
      <c r="I73" s="4">
        <v>1</v>
      </c>
      <c r="J73" s="4">
        <v>1</v>
      </c>
      <c r="K73" s="4">
        <v>1</v>
      </c>
      <c r="L73" s="4"/>
      <c r="M73" s="4">
        <v>1</v>
      </c>
      <c r="N73" s="4">
        <v>1</v>
      </c>
      <c r="O73" s="4">
        <v>2</v>
      </c>
      <c r="P73" s="4"/>
      <c r="Q73" s="4"/>
      <c r="R73" s="4"/>
      <c r="S73" s="4"/>
      <c r="T73" s="4"/>
      <c r="U73" s="4"/>
      <c r="V73" s="4"/>
      <c r="W73" s="4"/>
      <c r="X73" s="4"/>
      <c r="Y73" s="4">
        <v>1</v>
      </c>
      <c r="Z73" s="4"/>
      <c r="AA73" s="4"/>
      <c r="AB73" s="4"/>
      <c r="AC73" s="4"/>
      <c r="AD73" s="4">
        <v>1</v>
      </c>
      <c r="AE73" s="4"/>
      <c r="AF73" s="9">
        <f t="shared" si="3"/>
        <v>18</v>
      </c>
    </row>
    <row r="74" spans="1:32" ht="12.75">
      <c r="A74" s="6" t="s">
        <v>142</v>
      </c>
      <c r="B74" s="4"/>
      <c r="C74" s="4"/>
      <c r="D74" s="4">
        <v>1</v>
      </c>
      <c r="E74" s="4">
        <v>1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9">
        <f t="shared" si="3"/>
        <v>2</v>
      </c>
    </row>
    <row r="75" spans="1:32" ht="12.75">
      <c r="A75" s="6" t="s">
        <v>125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9">
        <f t="shared" si="3"/>
        <v>0</v>
      </c>
    </row>
    <row r="76" spans="1:32" ht="12.75">
      <c r="A76" s="6" t="s">
        <v>83</v>
      </c>
      <c r="B76" s="4"/>
      <c r="C76" s="4"/>
      <c r="D76" s="4"/>
      <c r="E76" s="4"/>
      <c r="F76" s="4"/>
      <c r="G76" s="4"/>
      <c r="H76" s="4"/>
      <c r="I76" s="4"/>
      <c r="J76" s="4"/>
      <c r="K76" s="4">
        <v>1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>
        <v>1</v>
      </c>
      <c r="X76" s="4"/>
      <c r="Y76" s="4"/>
      <c r="Z76" s="4">
        <v>2</v>
      </c>
      <c r="AA76" s="4"/>
      <c r="AB76" s="4"/>
      <c r="AC76" s="4"/>
      <c r="AD76" s="4"/>
      <c r="AE76" s="4"/>
      <c r="AF76" s="9">
        <f t="shared" si="3"/>
        <v>4</v>
      </c>
    </row>
    <row r="77" spans="1:32" ht="12.75">
      <c r="A77" s="6" t="s">
        <v>140</v>
      </c>
      <c r="B77" s="4"/>
      <c r="C77" s="4"/>
      <c r="D77" s="4"/>
      <c r="E77" s="4"/>
      <c r="F77" s="4"/>
      <c r="G77" s="4">
        <v>1</v>
      </c>
      <c r="H77" s="4"/>
      <c r="I77" s="4">
        <v>1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9">
        <f t="shared" si="3"/>
        <v>2</v>
      </c>
    </row>
    <row r="78" spans="1:32" ht="12.75">
      <c r="A78" s="6" t="s">
        <v>44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>
        <v>1</v>
      </c>
      <c r="N78" s="4"/>
      <c r="O78" s="4"/>
      <c r="P78" s="4"/>
      <c r="Q78" s="4"/>
      <c r="R78" s="4"/>
      <c r="S78" s="4"/>
      <c r="T78" s="4"/>
      <c r="U78" s="4">
        <v>1</v>
      </c>
      <c r="V78" s="4"/>
      <c r="W78" s="4"/>
      <c r="X78" s="4"/>
      <c r="Y78" s="4"/>
      <c r="Z78" s="4"/>
      <c r="AA78" s="4"/>
      <c r="AB78" s="4"/>
      <c r="AC78" s="4"/>
      <c r="AD78" s="4"/>
      <c r="AE78" s="4"/>
      <c r="AF78" s="9">
        <f t="shared" si="3"/>
        <v>2</v>
      </c>
    </row>
    <row r="79" spans="1:32" ht="12.75">
      <c r="A79" s="6" t="s">
        <v>27</v>
      </c>
      <c r="B79" s="4"/>
      <c r="C79" s="4"/>
      <c r="D79" s="4"/>
      <c r="E79" s="4">
        <v>9</v>
      </c>
      <c r="F79" s="4"/>
      <c r="G79" s="4"/>
      <c r="H79" s="4"/>
      <c r="I79" s="4"/>
      <c r="J79" s="4"/>
      <c r="K79" s="4"/>
      <c r="L79" s="4">
        <v>9</v>
      </c>
      <c r="M79" s="4">
        <v>34</v>
      </c>
      <c r="N79" s="4">
        <v>4</v>
      </c>
      <c r="O79" s="4">
        <v>11</v>
      </c>
      <c r="P79" s="4">
        <v>8</v>
      </c>
      <c r="Q79" s="4"/>
      <c r="R79" s="4">
        <v>24</v>
      </c>
      <c r="S79" s="4">
        <v>14</v>
      </c>
      <c r="T79" s="4"/>
      <c r="U79" s="4"/>
      <c r="V79" s="4"/>
      <c r="W79" s="4">
        <v>1</v>
      </c>
      <c r="X79" s="4">
        <v>1</v>
      </c>
      <c r="Y79" s="4">
        <v>2</v>
      </c>
      <c r="Z79" s="4">
        <v>2</v>
      </c>
      <c r="AA79" s="4"/>
      <c r="AB79" s="4"/>
      <c r="AC79" s="4">
        <v>1</v>
      </c>
      <c r="AD79" s="4"/>
      <c r="AE79" s="4"/>
      <c r="AF79" s="9">
        <f t="shared" si="3"/>
        <v>120</v>
      </c>
    </row>
    <row r="80" spans="1:33" ht="12.75">
      <c r="A80" s="6" t="s">
        <v>28</v>
      </c>
      <c r="B80" s="4">
        <v>13</v>
      </c>
      <c r="C80" s="4"/>
      <c r="D80" s="4">
        <v>14</v>
      </c>
      <c r="E80" s="4">
        <v>26</v>
      </c>
      <c r="F80" s="4">
        <v>3</v>
      </c>
      <c r="G80" s="4">
        <v>2</v>
      </c>
      <c r="H80" s="4">
        <v>4</v>
      </c>
      <c r="I80" s="4">
        <v>2</v>
      </c>
      <c r="J80" s="4">
        <v>6</v>
      </c>
      <c r="K80" s="4">
        <v>12</v>
      </c>
      <c r="L80" s="4">
        <v>34</v>
      </c>
      <c r="M80" s="4">
        <v>8</v>
      </c>
      <c r="N80" s="4">
        <v>1</v>
      </c>
      <c r="O80" s="4">
        <v>9</v>
      </c>
      <c r="P80" s="4">
        <v>22</v>
      </c>
      <c r="Q80" s="4"/>
      <c r="R80" s="4">
        <v>11</v>
      </c>
      <c r="S80" s="4">
        <v>9</v>
      </c>
      <c r="T80" s="4"/>
      <c r="U80" s="4">
        <v>1</v>
      </c>
      <c r="V80" s="4"/>
      <c r="W80" s="4"/>
      <c r="X80" s="4">
        <v>5</v>
      </c>
      <c r="Y80" s="4">
        <v>3</v>
      </c>
      <c r="Z80" s="4"/>
      <c r="AA80" s="4"/>
      <c r="AB80" s="4">
        <v>4</v>
      </c>
      <c r="AC80" s="4">
        <v>2</v>
      </c>
      <c r="AD80" s="4">
        <v>3</v>
      </c>
      <c r="AE80" s="4">
        <v>2</v>
      </c>
      <c r="AF80" s="9">
        <f t="shared" si="3"/>
        <v>196</v>
      </c>
      <c r="AG80" s="4"/>
    </row>
    <row r="81" spans="1:32" ht="12.75">
      <c r="A81" s="6" t="s">
        <v>141</v>
      </c>
      <c r="B81" s="4">
        <v>12</v>
      </c>
      <c r="C81" s="4"/>
      <c r="D81" s="4">
        <v>26</v>
      </c>
      <c r="E81" s="4">
        <v>12</v>
      </c>
      <c r="F81" s="4"/>
      <c r="G81" s="4"/>
      <c r="H81" s="4"/>
      <c r="I81" s="4"/>
      <c r="J81" s="4"/>
      <c r="K81" s="4">
        <v>4</v>
      </c>
      <c r="L81" s="4">
        <v>10</v>
      </c>
      <c r="M81" s="4">
        <v>68</v>
      </c>
      <c r="N81" s="4">
        <v>3</v>
      </c>
      <c r="O81" s="4">
        <v>7</v>
      </c>
      <c r="P81" s="4">
        <v>12</v>
      </c>
      <c r="Q81" s="4"/>
      <c r="R81" s="4">
        <v>17</v>
      </c>
      <c r="S81" s="4">
        <v>33</v>
      </c>
      <c r="T81" s="4">
        <v>9</v>
      </c>
      <c r="U81" s="4">
        <v>11</v>
      </c>
      <c r="V81" s="4">
        <v>3</v>
      </c>
      <c r="W81" s="4">
        <v>2</v>
      </c>
      <c r="X81" s="4">
        <v>10</v>
      </c>
      <c r="Y81" s="4">
        <v>74</v>
      </c>
      <c r="Z81" s="4">
        <v>3</v>
      </c>
      <c r="AA81" s="4">
        <v>12</v>
      </c>
      <c r="AB81" s="4"/>
      <c r="AC81" s="4">
        <v>1</v>
      </c>
      <c r="AD81" s="4"/>
      <c r="AE81" s="4"/>
      <c r="AF81" s="9">
        <f t="shared" si="3"/>
        <v>329</v>
      </c>
    </row>
    <row r="82" spans="1:32" ht="12.75">
      <c r="A82" s="6" t="s">
        <v>29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9">
        <f t="shared" si="3"/>
        <v>0</v>
      </c>
    </row>
    <row r="83" spans="1:33" ht="12.75">
      <c r="A83" s="6" t="s">
        <v>30</v>
      </c>
      <c r="B83" s="4">
        <v>32</v>
      </c>
      <c r="C83" s="4">
        <v>8</v>
      </c>
      <c r="D83" s="4">
        <v>22</v>
      </c>
      <c r="E83" s="4">
        <v>40</v>
      </c>
      <c r="F83" s="4"/>
      <c r="G83" s="4">
        <v>7</v>
      </c>
      <c r="H83" s="4">
        <v>13</v>
      </c>
      <c r="I83" s="4">
        <v>6</v>
      </c>
      <c r="J83" s="4"/>
      <c r="K83" s="4">
        <v>15</v>
      </c>
      <c r="L83" s="4">
        <v>24</v>
      </c>
      <c r="M83" s="4">
        <v>24</v>
      </c>
      <c r="N83" s="4">
        <v>2</v>
      </c>
      <c r="O83" s="4">
        <v>29</v>
      </c>
      <c r="P83" s="4">
        <v>87</v>
      </c>
      <c r="Q83" s="4"/>
      <c r="R83" s="4">
        <v>26</v>
      </c>
      <c r="S83" s="4">
        <v>14</v>
      </c>
      <c r="T83" s="4">
        <v>12</v>
      </c>
      <c r="U83" s="4">
        <v>50</v>
      </c>
      <c r="V83" s="4"/>
      <c r="W83" s="4">
        <v>3</v>
      </c>
      <c r="X83" s="4">
        <v>70</v>
      </c>
      <c r="Y83" s="4">
        <v>46</v>
      </c>
      <c r="Z83" s="4">
        <v>11</v>
      </c>
      <c r="AA83" s="4">
        <v>32</v>
      </c>
      <c r="AB83" s="4">
        <v>1</v>
      </c>
      <c r="AC83" s="4">
        <v>16</v>
      </c>
      <c r="AD83" s="4">
        <v>13</v>
      </c>
      <c r="AE83" s="4"/>
      <c r="AF83" s="9">
        <f t="shared" si="3"/>
        <v>603</v>
      </c>
      <c r="AG83" s="4"/>
    </row>
    <row r="84" spans="1:33" ht="12.75">
      <c r="A84" s="6" t="s">
        <v>64</v>
      </c>
      <c r="B84" s="4">
        <v>45</v>
      </c>
      <c r="C84" s="4">
        <v>24</v>
      </c>
      <c r="D84" s="4">
        <v>99</v>
      </c>
      <c r="E84" s="4">
        <v>48</v>
      </c>
      <c r="F84" s="4">
        <v>72</v>
      </c>
      <c r="G84" s="4">
        <v>21</v>
      </c>
      <c r="H84" s="4">
        <v>29</v>
      </c>
      <c r="I84" s="4"/>
      <c r="J84" s="4">
        <v>22</v>
      </c>
      <c r="K84" s="4">
        <v>19</v>
      </c>
      <c r="L84" s="4">
        <v>14</v>
      </c>
      <c r="M84" s="4">
        <v>4</v>
      </c>
      <c r="N84" s="4">
        <v>3</v>
      </c>
      <c r="O84" s="4">
        <v>3</v>
      </c>
      <c r="P84" s="4">
        <v>71</v>
      </c>
      <c r="Q84" s="4">
        <v>8</v>
      </c>
      <c r="R84" s="4">
        <v>6</v>
      </c>
      <c r="S84" s="4">
        <v>50</v>
      </c>
      <c r="T84" s="4">
        <v>1</v>
      </c>
      <c r="U84" s="4">
        <v>59</v>
      </c>
      <c r="V84" s="4">
        <v>5</v>
      </c>
      <c r="W84" s="4"/>
      <c r="X84" s="4">
        <v>27</v>
      </c>
      <c r="Y84" s="4">
        <v>8</v>
      </c>
      <c r="Z84" s="4"/>
      <c r="AA84" s="4">
        <v>2</v>
      </c>
      <c r="AB84" s="4">
        <v>31</v>
      </c>
      <c r="AC84" s="4">
        <v>56</v>
      </c>
      <c r="AD84" s="4">
        <v>14</v>
      </c>
      <c r="AE84" s="4">
        <v>16</v>
      </c>
      <c r="AF84" s="9">
        <f t="shared" si="3"/>
        <v>757</v>
      </c>
      <c r="AG84" s="4"/>
    </row>
    <row r="85" spans="1:32" ht="12.75">
      <c r="A85" s="6" t="s">
        <v>31</v>
      </c>
      <c r="B85" s="4"/>
      <c r="C85" s="4">
        <v>1</v>
      </c>
      <c r="D85" s="4">
        <v>5</v>
      </c>
      <c r="E85" s="4"/>
      <c r="F85" s="4">
        <v>5</v>
      </c>
      <c r="G85" s="4">
        <v>3</v>
      </c>
      <c r="H85" s="4">
        <v>24</v>
      </c>
      <c r="I85" s="4">
        <v>2</v>
      </c>
      <c r="J85" s="4">
        <v>3</v>
      </c>
      <c r="K85" s="4">
        <v>9</v>
      </c>
      <c r="L85" s="4"/>
      <c r="M85" s="4">
        <v>4</v>
      </c>
      <c r="N85" s="4">
        <v>2</v>
      </c>
      <c r="O85" s="4">
        <v>1</v>
      </c>
      <c r="P85" s="4">
        <v>2</v>
      </c>
      <c r="Q85" s="4">
        <v>2</v>
      </c>
      <c r="R85" s="4">
        <v>15</v>
      </c>
      <c r="S85" s="4">
        <v>5</v>
      </c>
      <c r="T85" s="4"/>
      <c r="U85" s="4">
        <v>4</v>
      </c>
      <c r="V85" s="4"/>
      <c r="W85" s="4">
        <v>2</v>
      </c>
      <c r="X85" s="4">
        <v>4</v>
      </c>
      <c r="Y85" s="4">
        <v>24</v>
      </c>
      <c r="Z85" s="4">
        <v>6</v>
      </c>
      <c r="AA85" s="4">
        <v>2</v>
      </c>
      <c r="AB85" s="4">
        <v>1</v>
      </c>
      <c r="AC85" s="4"/>
      <c r="AD85" s="4"/>
      <c r="AE85" s="4">
        <v>3</v>
      </c>
      <c r="AF85" s="9">
        <f t="shared" si="3"/>
        <v>129</v>
      </c>
    </row>
    <row r="86" spans="1:32" ht="12.75">
      <c r="A86" s="6" t="s">
        <v>156</v>
      </c>
      <c r="B86" s="4"/>
      <c r="C86" s="4"/>
      <c r="D86" s="4"/>
      <c r="E86" s="4">
        <v>2</v>
      </c>
      <c r="F86" s="4"/>
      <c r="G86" s="4" t="s">
        <v>174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>
        <v>1</v>
      </c>
      <c r="AF86" s="9">
        <f t="shared" si="3"/>
        <v>3</v>
      </c>
    </row>
    <row r="87" spans="1:32" ht="12.75">
      <c r="A87" s="6" t="s">
        <v>26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9">
        <f>SUM(B87:AE87)</f>
        <v>0</v>
      </c>
    </row>
    <row r="88" spans="1:33" ht="12.75">
      <c r="A88" s="6" t="s">
        <v>65</v>
      </c>
      <c r="B88" s="4">
        <v>11</v>
      </c>
      <c r="C88" s="4">
        <v>17</v>
      </c>
      <c r="D88" s="4">
        <v>14</v>
      </c>
      <c r="E88" s="4">
        <v>8</v>
      </c>
      <c r="F88" s="4">
        <v>31</v>
      </c>
      <c r="G88" s="4"/>
      <c r="H88" s="4">
        <v>4</v>
      </c>
      <c r="I88" s="4"/>
      <c r="J88" s="4">
        <v>2</v>
      </c>
      <c r="K88" s="4">
        <v>3</v>
      </c>
      <c r="L88" s="4"/>
      <c r="M88" s="4">
        <v>5</v>
      </c>
      <c r="N88" s="4"/>
      <c r="O88" s="4">
        <v>20</v>
      </c>
      <c r="P88" s="4">
        <v>13</v>
      </c>
      <c r="Q88" s="4"/>
      <c r="R88" s="4">
        <v>5</v>
      </c>
      <c r="S88" s="4">
        <v>9</v>
      </c>
      <c r="T88" s="4">
        <v>2</v>
      </c>
      <c r="U88" s="4">
        <v>23</v>
      </c>
      <c r="V88" s="4">
        <v>3</v>
      </c>
      <c r="W88" s="4">
        <v>1</v>
      </c>
      <c r="X88" s="4">
        <v>15</v>
      </c>
      <c r="Y88" s="4">
        <v>10</v>
      </c>
      <c r="Z88" s="4">
        <v>3</v>
      </c>
      <c r="AA88" s="4">
        <v>4</v>
      </c>
      <c r="AB88" s="4">
        <v>4</v>
      </c>
      <c r="AC88" s="4">
        <v>13</v>
      </c>
      <c r="AD88" s="4">
        <v>9</v>
      </c>
      <c r="AE88" s="4">
        <v>18</v>
      </c>
      <c r="AF88" s="9">
        <f>SUM(B88:AE88)</f>
        <v>247</v>
      </c>
      <c r="AG88" s="4"/>
    </row>
    <row r="89" spans="1:33" ht="12.75">
      <c r="A89" s="6" t="s">
        <v>32</v>
      </c>
      <c r="B89" s="4">
        <v>6</v>
      </c>
      <c r="C89" s="4"/>
      <c r="D89" s="4">
        <v>12</v>
      </c>
      <c r="E89" s="4">
        <v>3</v>
      </c>
      <c r="F89" s="4">
        <v>22</v>
      </c>
      <c r="G89" s="4"/>
      <c r="H89" s="4"/>
      <c r="I89" s="4"/>
      <c r="J89" s="4"/>
      <c r="K89" s="4"/>
      <c r="L89" s="4">
        <v>9</v>
      </c>
      <c r="M89" s="4">
        <v>5</v>
      </c>
      <c r="N89" s="4">
        <v>8</v>
      </c>
      <c r="O89" s="4"/>
      <c r="P89" s="4">
        <v>20</v>
      </c>
      <c r="Q89" s="4">
        <v>4</v>
      </c>
      <c r="R89" s="4">
        <v>8</v>
      </c>
      <c r="S89" s="4">
        <v>19</v>
      </c>
      <c r="T89" s="4">
        <v>3</v>
      </c>
      <c r="U89" s="4">
        <v>2</v>
      </c>
      <c r="V89" s="4">
        <v>7</v>
      </c>
      <c r="W89" s="4">
        <v>28</v>
      </c>
      <c r="X89" s="4">
        <v>13</v>
      </c>
      <c r="Y89" s="4">
        <v>14</v>
      </c>
      <c r="Z89" s="4">
        <v>8</v>
      </c>
      <c r="AA89" s="4">
        <v>10</v>
      </c>
      <c r="AB89" s="4">
        <v>3</v>
      </c>
      <c r="AC89" s="4"/>
      <c r="AD89" s="4">
        <v>1</v>
      </c>
      <c r="AE89" s="4">
        <v>12</v>
      </c>
      <c r="AF89" s="9">
        <f aca="true" t="shared" si="4" ref="AF89:AF105">SUM(B89:AE89)</f>
        <v>217</v>
      </c>
      <c r="AG89" s="4"/>
    </row>
    <row r="90" spans="1:32" ht="12.75">
      <c r="A90" s="6" t="s">
        <v>122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9">
        <f t="shared" si="4"/>
        <v>0</v>
      </c>
    </row>
    <row r="91" spans="1:33" ht="12.75">
      <c r="A91" s="6" t="s">
        <v>33</v>
      </c>
      <c r="B91" s="4"/>
      <c r="C91" s="4">
        <v>14</v>
      </c>
      <c r="D91" s="4">
        <v>53</v>
      </c>
      <c r="E91" s="4">
        <v>17</v>
      </c>
      <c r="F91" s="4"/>
      <c r="G91" s="4"/>
      <c r="H91" s="4"/>
      <c r="I91" s="4"/>
      <c r="J91" s="4"/>
      <c r="K91" s="4"/>
      <c r="L91" s="4"/>
      <c r="M91" s="4">
        <v>8</v>
      </c>
      <c r="N91" s="4"/>
      <c r="O91" s="4"/>
      <c r="P91" s="4"/>
      <c r="Q91" s="4"/>
      <c r="R91" s="4"/>
      <c r="S91" s="4">
        <v>16</v>
      </c>
      <c r="T91" s="4"/>
      <c r="U91" s="4">
        <v>32</v>
      </c>
      <c r="V91" s="4"/>
      <c r="W91" s="4"/>
      <c r="X91" s="4">
        <v>5</v>
      </c>
      <c r="Y91" s="4">
        <v>12</v>
      </c>
      <c r="Z91" s="4"/>
      <c r="AA91" s="4">
        <v>8</v>
      </c>
      <c r="AB91" s="4">
        <v>15</v>
      </c>
      <c r="AC91" s="4"/>
      <c r="AD91" s="4">
        <v>13</v>
      </c>
      <c r="AE91" s="4">
        <v>4</v>
      </c>
      <c r="AF91" s="9">
        <f t="shared" si="4"/>
        <v>197</v>
      </c>
      <c r="AG91" s="4"/>
    </row>
    <row r="92" spans="1:32" ht="12.75">
      <c r="A92" s="6" t="s">
        <v>34</v>
      </c>
      <c r="B92" s="4">
        <v>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>
        <v>1</v>
      </c>
      <c r="Q92" s="4">
        <v>1</v>
      </c>
      <c r="R92" s="4">
        <v>1</v>
      </c>
      <c r="S92" s="4">
        <v>1</v>
      </c>
      <c r="T92" s="4"/>
      <c r="U92" s="4"/>
      <c r="V92" s="4"/>
      <c r="W92" s="4">
        <v>6</v>
      </c>
      <c r="X92" s="4" t="s">
        <v>174</v>
      </c>
      <c r="Y92" s="4">
        <v>1</v>
      </c>
      <c r="Z92" s="4">
        <v>4</v>
      </c>
      <c r="AA92" s="4"/>
      <c r="AB92" s="4">
        <v>1</v>
      </c>
      <c r="AC92" s="4"/>
      <c r="AD92" s="4"/>
      <c r="AE92" s="4">
        <v>1</v>
      </c>
      <c r="AF92" s="9">
        <f t="shared" si="4"/>
        <v>18</v>
      </c>
    </row>
    <row r="93" spans="1:33" ht="12.75">
      <c r="A93" s="6" t="s">
        <v>35</v>
      </c>
      <c r="B93" s="4">
        <v>3</v>
      </c>
      <c r="C93" s="4">
        <v>1</v>
      </c>
      <c r="D93" s="4">
        <v>3</v>
      </c>
      <c r="E93" s="4">
        <v>6</v>
      </c>
      <c r="F93" s="4">
        <v>7</v>
      </c>
      <c r="G93" s="4"/>
      <c r="H93" s="4">
        <v>2</v>
      </c>
      <c r="I93" s="4">
        <v>1</v>
      </c>
      <c r="J93" s="4"/>
      <c r="K93" s="4">
        <v>1</v>
      </c>
      <c r="L93" s="4">
        <v>2</v>
      </c>
      <c r="M93" s="4">
        <v>9</v>
      </c>
      <c r="N93" s="4">
        <v>2</v>
      </c>
      <c r="O93" s="4">
        <v>2</v>
      </c>
      <c r="P93" s="4">
        <v>6</v>
      </c>
      <c r="Q93" s="4"/>
      <c r="R93" s="4">
        <v>4</v>
      </c>
      <c r="S93" s="4">
        <v>3</v>
      </c>
      <c r="T93" s="4"/>
      <c r="U93" s="4">
        <v>2</v>
      </c>
      <c r="V93" s="4">
        <v>2</v>
      </c>
      <c r="W93" s="4">
        <v>3</v>
      </c>
      <c r="X93" s="4"/>
      <c r="Y93" s="4">
        <v>2</v>
      </c>
      <c r="Z93" s="4">
        <v>4</v>
      </c>
      <c r="AA93" s="4">
        <v>3</v>
      </c>
      <c r="AB93" s="4"/>
      <c r="AC93" s="4">
        <v>3</v>
      </c>
      <c r="AD93" s="4">
        <v>2</v>
      </c>
      <c r="AE93" s="4">
        <v>1</v>
      </c>
      <c r="AF93" s="9">
        <f t="shared" si="4"/>
        <v>74</v>
      </c>
      <c r="AG93" s="4"/>
    </row>
    <row r="94" spans="1:32" ht="12.75">
      <c r="A94" s="6" t="s">
        <v>155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>
        <v>2</v>
      </c>
      <c r="T94" s="4"/>
      <c r="U94" s="4"/>
      <c r="V94" s="4"/>
      <c r="W94" s="4"/>
      <c r="X94" s="4">
        <v>1</v>
      </c>
      <c r="Y94" s="4"/>
      <c r="Z94" s="4"/>
      <c r="AA94" s="4"/>
      <c r="AB94" s="4"/>
      <c r="AC94" s="4"/>
      <c r="AD94" s="4"/>
      <c r="AE94" s="4">
        <v>5</v>
      </c>
      <c r="AF94" s="9">
        <f t="shared" si="4"/>
        <v>8</v>
      </c>
    </row>
    <row r="95" spans="1:32" ht="12.75">
      <c r="A95" s="6" t="s">
        <v>36</v>
      </c>
      <c r="B95" s="4">
        <v>9</v>
      </c>
      <c r="C95" s="4"/>
      <c r="D95" s="4"/>
      <c r="E95" s="4">
        <v>1</v>
      </c>
      <c r="F95" s="4">
        <v>2</v>
      </c>
      <c r="G95" s="4"/>
      <c r="H95" s="4"/>
      <c r="I95" s="4"/>
      <c r="J95" s="4"/>
      <c r="K95" s="4"/>
      <c r="L95" s="4"/>
      <c r="M95" s="4">
        <v>26</v>
      </c>
      <c r="N95" s="4">
        <v>20</v>
      </c>
      <c r="O95" s="4"/>
      <c r="P95" s="4">
        <v>9</v>
      </c>
      <c r="Q95" s="4"/>
      <c r="R95" s="4">
        <v>40</v>
      </c>
      <c r="S95" s="4"/>
      <c r="T95" s="4">
        <v>3</v>
      </c>
      <c r="U95" s="4"/>
      <c r="V95" s="4">
        <v>6</v>
      </c>
      <c r="W95" s="4"/>
      <c r="X95" s="4"/>
      <c r="Y95" s="4"/>
      <c r="Z95" s="4"/>
      <c r="AA95" s="4"/>
      <c r="AB95" s="4"/>
      <c r="AC95" s="4"/>
      <c r="AD95" s="4"/>
      <c r="AE95" s="4"/>
      <c r="AF95" s="9">
        <f t="shared" si="4"/>
        <v>116</v>
      </c>
    </row>
    <row r="96" spans="1:32" ht="12.75">
      <c r="A96" s="6" t="s">
        <v>37</v>
      </c>
      <c r="B96" s="4">
        <v>2</v>
      </c>
      <c r="C96" s="4"/>
      <c r="D96" s="4"/>
      <c r="E96" s="4">
        <v>1</v>
      </c>
      <c r="F96" s="4"/>
      <c r="G96" s="4"/>
      <c r="H96" s="4"/>
      <c r="I96" s="4"/>
      <c r="J96" s="4">
        <v>1</v>
      </c>
      <c r="K96" s="4"/>
      <c r="L96" s="4"/>
      <c r="M96" s="4"/>
      <c r="N96" s="4"/>
      <c r="O96" s="4"/>
      <c r="P96" s="4">
        <v>1</v>
      </c>
      <c r="Q96" s="4"/>
      <c r="R96" s="4">
        <v>9</v>
      </c>
      <c r="S96" s="4"/>
      <c r="T96" s="4"/>
      <c r="U96" s="4"/>
      <c r="V96" s="4"/>
      <c r="W96" s="4">
        <v>5</v>
      </c>
      <c r="X96" s="4">
        <v>1</v>
      </c>
      <c r="Y96" s="4"/>
      <c r="Z96" s="4">
        <v>2</v>
      </c>
      <c r="AA96" s="4"/>
      <c r="AB96" s="4">
        <v>1</v>
      </c>
      <c r="AC96" s="4"/>
      <c r="AD96" s="4"/>
      <c r="AE96" s="4"/>
      <c r="AF96" s="9">
        <f t="shared" si="4"/>
        <v>23</v>
      </c>
    </row>
    <row r="97" spans="1:32" ht="12.75">
      <c r="A97" s="6" t="s">
        <v>181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>
        <v>1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9">
        <f t="shared" si="4"/>
        <v>1</v>
      </c>
    </row>
    <row r="98" spans="1:32" ht="12.75">
      <c r="A98" s="6" t="s">
        <v>38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1</v>
      </c>
      <c r="O98" s="4"/>
      <c r="P98" s="4"/>
      <c r="Q98" s="4"/>
      <c r="R98" s="4"/>
      <c r="S98" s="4">
        <v>1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9">
        <f t="shared" si="4"/>
        <v>2</v>
      </c>
    </row>
    <row r="99" spans="1:32" ht="12.75">
      <c r="A99" s="6" t="s">
        <v>132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9">
        <f t="shared" si="4"/>
        <v>0</v>
      </c>
    </row>
    <row r="100" spans="1:32" ht="12.75">
      <c r="A100" s="6" t="s">
        <v>208</v>
      </c>
      <c r="B100" s="4"/>
      <c r="C100" s="4"/>
      <c r="D100" s="4"/>
      <c r="E100" s="4"/>
      <c r="F100" s="4">
        <v>1</v>
      </c>
      <c r="G100" s="4"/>
      <c r="H100" s="4"/>
      <c r="I100" s="4"/>
      <c r="J100" s="4"/>
      <c r="K100" s="4">
        <v>1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9">
        <f t="shared" si="4"/>
        <v>2</v>
      </c>
    </row>
    <row r="101" spans="1:32" ht="12.75">
      <c r="A101" s="6" t="s">
        <v>75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>
        <v>1</v>
      </c>
      <c r="P101" s="4"/>
      <c r="Q101" s="4"/>
      <c r="R101" s="4"/>
      <c r="S101" s="4">
        <v>1</v>
      </c>
      <c r="T101" s="4"/>
      <c r="U101" s="4"/>
      <c r="V101" s="4"/>
      <c r="W101" s="4"/>
      <c r="X101" s="4">
        <v>1</v>
      </c>
      <c r="Y101" s="4"/>
      <c r="Z101" s="4"/>
      <c r="AA101" s="4"/>
      <c r="AB101" s="4"/>
      <c r="AC101" s="4"/>
      <c r="AD101" s="4"/>
      <c r="AE101" s="4">
        <v>1</v>
      </c>
      <c r="AF101" s="9">
        <f t="shared" si="4"/>
        <v>4</v>
      </c>
    </row>
    <row r="102" spans="1:32" ht="12.75">
      <c r="A102" s="6" t="s">
        <v>39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>
        <v>4</v>
      </c>
      <c r="O102" s="4"/>
      <c r="P102" s="4"/>
      <c r="Q102" s="4"/>
      <c r="R102" s="4">
        <v>8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9">
        <f t="shared" si="4"/>
        <v>12</v>
      </c>
    </row>
    <row r="103" spans="1:32" ht="12.75">
      <c r="A103" s="6" t="s">
        <v>40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>
        <v>2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9">
        <f t="shared" si="4"/>
        <v>2</v>
      </c>
    </row>
    <row r="104" spans="1:32" ht="12.75">
      <c r="A104" s="6" t="s">
        <v>66</v>
      </c>
      <c r="B104" s="4"/>
      <c r="C104" s="4">
        <v>10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>
        <v>6</v>
      </c>
      <c r="Z104" s="4"/>
      <c r="AA104" s="4"/>
      <c r="AB104" s="4"/>
      <c r="AC104" s="4"/>
      <c r="AD104" s="4"/>
      <c r="AE104" s="4"/>
      <c r="AF104" s="9">
        <f t="shared" si="4"/>
        <v>16</v>
      </c>
    </row>
    <row r="105" spans="1:32" ht="12.75">
      <c r="A105" s="6" t="s">
        <v>41</v>
      </c>
      <c r="B105" s="4"/>
      <c r="C105" s="4"/>
      <c r="D105" s="4"/>
      <c r="E105" s="4"/>
      <c r="F105" s="4"/>
      <c r="G105" s="4"/>
      <c r="H105" s="4"/>
      <c r="I105" s="4"/>
      <c r="J105" s="4"/>
      <c r="K105" s="4">
        <v>13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9">
        <f t="shared" si="4"/>
        <v>13</v>
      </c>
    </row>
    <row r="106" spans="1:33" ht="12.75">
      <c r="A106" s="6" t="s">
        <v>42</v>
      </c>
      <c r="B106" s="4">
        <v>7</v>
      </c>
      <c r="C106" s="4"/>
      <c r="D106" s="4">
        <v>11</v>
      </c>
      <c r="E106" s="4">
        <v>1</v>
      </c>
      <c r="F106" s="4">
        <v>6</v>
      </c>
      <c r="G106" s="4"/>
      <c r="H106" s="4">
        <v>1</v>
      </c>
      <c r="I106" s="4"/>
      <c r="J106" s="4"/>
      <c r="K106" s="4">
        <v>2</v>
      </c>
      <c r="L106" s="4"/>
      <c r="M106" s="4">
        <v>7</v>
      </c>
      <c r="N106" s="4">
        <v>1</v>
      </c>
      <c r="O106" s="4">
        <v>2</v>
      </c>
      <c r="P106" s="4">
        <v>9</v>
      </c>
      <c r="Q106" s="4"/>
      <c r="R106" s="4">
        <v>6</v>
      </c>
      <c r="S106" s="4">
        <v>11</v>
      </c>
      <c r="T106" s="4">
        <v>3</v>
      </c>
      <c r="U106" s="4">
        <v>3</v>
      </c>
      <c r="V106" s="4"/>
      <c r="W106" s="4"/>
      <c r="X106" s="4">
        <v>4</v>
      </c>
      <c r="Y106" s="4">
        <v>57</v>
      </c>
      <c r="Z106" s="4">
        <v>13</v>
      </c>
      <c r="AA106" s="4">
        <v>10</v>
      </c>
      <c r="AB106" s="4">
        <v>1</v>
      </c>
      <c r="AC106" s="4">
        <v>2</v>
      </c>
      <c r="AD106" s="4">
        <v>2</v>
      </c>
      <c r="AE106" s="4">
        <v>7</v>
      </c>
      <c r="AF106" s="9">
        <f>SUM(B106:AE106)</f>
        <v>166</v>
      </c>
      <c r="AG106" s="2"/>
    </row>
    <row r="107" spans="1:32" ht="12.75">
      <c r="A107" s="6" t="s">
        <v>151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>
        <v>1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9">
        <f>SUM(B107:AE107)</f>
        <v>1</v>
      </c>
    </row>
    <row r="108" spans="1:33" ht="12.75">
      <c r="A108" s="6" t="s">
        <v>67</v>
      </c>
      <c r="B108" s="4">
        <v>53</v>
      </c>
      <c r="C108" s="4">
        <v>6</v>
      </c>
      <c r="D108" s="4">
        <v>21</v>
      </c>
      <c r="E108" s="4">
        <v>38</v>
      </c>
      <c r="F108" s="4">
        <v>15</v>
      </c>
      <c r="G108" s="4"/>
      <c r="H108" s="4">
        <v>1</v>
      </c>
      <c r="I108" s="4"/>
      <c r="J108" s="4">
        <v>1</v>
      </c>
      <c r="K108" s="4">
        <v>3</v>
      </c>
      <c r="L108" s="4">
        <v>7</v>
      </c>
      <c r="M108" s="4">
        <v>12</v>
      </c>
      <c r="N108" s="4"/>
      <c r="O108" s="4">
        <v>9</v>
      </c>
      <c r="P108" s="4">
        <v>18</v>
      </c>
      <c r="Q108" s="4"/>
      <c r="R108" s="4">
        <v>7</v>
      </c>
      <c r="S108" s="4">
        <v>5</v>
      </c>
      <c r="T108" s="4"/>
      <c r="U108" s="4">
        <v>23</v>
      </c>
      <c r="V108" s="4"/>
      <c r="W108" s="4">
        <v>2</v>
      </c>
      <c r="X108" s="4">
        <v>48</v>
      </c>
      <c r="Y108" s="4">
        <v>30</v>
      </c>
      <c r="Z108" s="4">
        <v>12</v>
      </c>
      <c r="AA108" s="4">
        <v>8</v>
      </c>
      <c r="AB108" s="4">
        <v>6</v>
      </c>
      <c r="AC108" s="4">
        <v>5</v>
      </c>
      <c r="AD108" s="4">
        <v>8</v>
      </c>
      <c r="AE108" s="4">
        <v>31</v>
      </c>
      <c r="AF108" s="9">
        <f aca="true" t="shared" si="5" ref="AF108:AF126">SUM(B108:AE108)</f>
        <v>369</v>
      </c>
      <c r="AG108" s="4"/>
    </row>
    <row r="109" spans="1:33" ht="12.75">
      <c r="A109" s="6" t="s">
        <v>152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>
        <v>1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9">
        <f t="shared" si="5"/>
        <v>1</v>
      </c>
      <c r="AG109" s="20"/>
    </row>
    <row r="110" spans="1:32" ht="12.75">
      <c r="A110" s="6" t="s">
        <v>45</v>
      </c>
      <c r="B110" s="4">
        <v>4</v>
      </c>
      <c r="C110" s="4"/>
      <c r="D110" s="4">
        <v>134</v>
      </c>
      <c r="E110" s="4">
        <v>21</v>
      </c>
      <c r="F110" s="4">
        <v>11</v>
      </c>
      <c r="G110" s="4">
        <v>17</v>
      </c>
      <c r="H110" s="4">
        <v>50</v>
      </c>
      <c r="I110" s="4">
        <v>4</v>
      </c>
      <c r="J110" s="4">
        <v>157</v>
      </c>
      <c r="K110" s="4">
        <v>14</v>
      </c>
      <c r="L110" s="4">
        <v>50</v>
      </c>
      <c r="M110" s="4"/>
      <c r="N110" s="4">
        <v>1</v>
      </c>
      <c r="O110" s="4"/>
      <c r="P110" s="4"/>
      <c r="Q110" s="4"/>
      <c r="R110" s="4"/>
      <c r="S110" s="4">
        <v>23</v>
      </c>
      <c r="T110" s="4"/>
      <c r="U110" s="4">
        <v>47</v>
      </c>
      <c r="V110" s="4"/>
      <c r="W110" s="4"/>
      <c r="X110" s="4">
        <v>2</v>
      </c>
      <c r="Y110" s="4">
        <v>4</v>
      </c>
      <c r="Z110" s="4"/>
      <c r="AA110" s="4"/>
      <c r="AB110" s="4">
        <v>3</v>
      </c>
      <c r="AC110" s="4">
        <v>15</v>
      </c>
      <c r="AD110" s="4"/>
      <c r="AE110" s="4"/>
      <c r="AF110" s="9">
        <f t="shared" si="5"/>
        <v>557</v>
      </c>
    </row>
    <row r="111" spans="1:32" ht="12.75">
      <c r="A111" s="6" t="s">
        <v>43</v>
      </c>
      <c r="B111" s="4"/>
      <c r="C111" s="4"/>
      <c r="D111" s="4"/>
      <c r="E111" s="4">
        <v>21</v>
      </c>
      <c r="F111" s="4">
        <v>1</v>
      </c>
      <c r="G111" s="4"/>
      <c r="H111" s="4"/>
      <c r="I111" s="4"/>
      <c r="J111" s="4"/>
      <c r="K111" s="4"/>
      <c r="L111" s="4"/>
      <c r="M111" s="4">
        <v>1</v>
      </c>
      <c r="N111" s="4"/>
      <c r="O111" s="4"/>
      <c r="P111" s="4"/>
      <c r="Q111" s="4"/>
      <c r="R111" s="4"/>
      <c r="S111" s="4"/>
      <c r="T111" s="4"/>
      <c r="U111" s="4">
        <v>7</v>
      </c>
      <c r="V111" s="4"/>
      <c r="W111" s="4"/>
      <c r="X111" s="4">
        <v>4</v>
      </c>
      <c r="Y111" s="4"/>
      <c r="Z111" s="4"/>
      <c r="AA111" s="4"/>
      <c r="AB111" s="4"/>
      <c r="AC111" s="4"/>
      <c r="AD111" s="4"/>
      <c r="AE111" s="4"/>
      <c r="AF111" s="9">
        <f t="shared" si="5"/>
        <v>34</v>
      </c>
    </row>
    <row r="112" spans="1:33" ht="12.75">
      <c r="A112" s="6" t="s">
        <v>55</v>
      </c>
      <c r="B112" s="4">
        <v>6</v>
      </c>
      <c r="C112" s="4">
        <v>3</v>
      </c>
      <c r="D112" s="4">
        <v>69</v>
      </c>
      <c r="E112" s="4">
        <v>39</v>
      </c>
      <c r="F112" s="4"/>
      <c r="G112" s="4">
        <v>27</v>
      </c>
      <c r="H112" s="4">
        <v>80</v>
      </c>
      <c r="I112" s="4"/>
      <c r="J112" s="4">
        <v>5</v>
      </c>
      <c r="K112" s="4"/>
      <c r="L112" s="4">
        <v>6</v>
      </c>
      <c r="M112" s="4"/>
      <c r="N112" s="4"/>
      <c r="O112" s="4"/>
      <c r="P112" s="4">
        <v>4</v>
      </c>
      <c r="Q112" s="4"/>
      <c r="R112" s="4"/>
      <c r="S112" s="4">
        <v>33</v>
      </c>
      <c r="T112" s="4"/>
      <c r="U112" s="4">
        <v>59</v>
      </c>
      <c r="V112" s="4"/>
      <c r="W112" s="4"/>
      <c r="X112" s="4">
        <v>8</v>
      </c>
      <c r="Y112" s="4"/>
      <c r="Z112" s="4"/>
      <c r="AA112" s="4"/>
      <c r="AB112" s="4">
        <v>3</v>
      </c>
      <c r="AC112" s="4">
        <v>5</v>
      </c>
      <c r="AD112" s="4">
        <v>16</v>
      </c>
      <c r="AE112" s="4">
        <v>5</v>
      </c>
      <c r="AF112" s="9">
        <f t="shared" si="5"/>
        <v>368</v>
      </c>
      <c r="AG112" s="4"/>
    </row>
    <row r="113" spans="1:32" ht="12.75">
      <c r="A113" s="6" t="s">
        <v>138</v>
      </c>
      <c r="B113" s="4"/>
      <c r="C113" s="4"/>
      <c r="D113" s="4"/>
      <c r="E113" s="4"/>
      <c r="F113" s="4"/>
      <c r="G113" s="4"/>
      <c r="H113" s="4">
        <v>1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9">
        <f t="shared" si="5"/>
        <v>1</v>
      </c>
    </row>
    <row r="114" spans="1:32" ht="12.75">
      <c r="A114" s="6" t="s">
        <v>130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9">
        <f t="shared" si="5"/>
        <v>0</v>
      </c>
    </row>
    <row r="115" spans="1:33" ht="12.75">
      <c r="A115" s="6" t="s">
        <v>52</v>
      </c>
      <c r="B115" s="4">
        <v>36</v>
      </c>
      <c r="C115" s="4">
        <v>7</v>
      </c>
      <c r="D115" s="4">
        <v>204</v>
      </c>
      <c r="E115" s="4">
        <v>125</v>
      </c>
      <c r="F115" s="4">
        <v>70</v>
      </c>
      <c r="G115" s="4">
        <v>6</v>
      </c>
      <c r="H115" s="4">
        <v>37</v>
      </c>
      <c r="I115" s="4">
        <v>2</v>
      </c>
      <c r="J115" s="4">
        <v>41</v>
      </c>
      <c r="K115" s="4">
        <v>5</v>
      </c>
      <c r="L115" s="4">
        <v>8</v>
      </c>
      <c r="M115" s="4">
        <v>36</v>
      </c>
      <c r="N115" s="4">
        <v>42</v>
      </c>
      <c r="O115" s="4">
        <v>33</v>
      </c>
      <c r="P115" s="4">
        <v>98</v>
      </c>
      <c r="Q115" s="4"/>
      <c r="R115" s="4">
        <v>37</v>
      </c>
      <c r="S115" s="4">
        <v>77</v>
      </c>
      <c r="T115" s="4"/>
      <c r="U115" s="4">
        <v>85</v>
      </c>
      <c r="V115" s="4">
        <v>4</v>
      </c>
      <c r="W115" s="4"/>
      <c r="X115" s="4">
        <v>34</v>
      </c>
      <c r="Y115" s="4">
        <v>15</v>
      </c>
      <c r="Z115" s="4">
        <v>12</v>
      </c>
      <c r="AA115" s="4"/>
      <c r="AB115" s="4">
        <v>31</v>
      </c>
      <c r="AC115" s="4">
        <v>34</v>
      </c>
      <c r="AD115" s="4">
        <v>11</v>
      </c>
      <c r="AE115" s="4">
        <v>55</v>
      </c>
      <c r="AF115" s="9">
        <f t="shared" si="5"/>
        <v>1145</v>
      </c>
      <c r="AG115" s="4"/>
    </row>
    <row r="116" spans="1:32" ht="12.75">
      <c r="A116" s="6" t="s">
        <v>51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9">
        <f t="shared" si="5"/>
        <v>0</v>
      </c>
    </row>
    <row r="117" spans="1:32" ht="12.75">
      <c r="A117" s="6" t="s">
        <v>53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9">
        <f t="shared" si="5"/>
        <v>0</v>
      </c>
    </row>
    <row r="118" spans="1:32" ht="12.75">
      <c r="A118" s="6" t="s">
        <v>54</v>
      </c>
      <c r="B118" s="4"/>
      <c r="C118" s="4"/>
      <c r="D118" s="4"/>
      <c r="E118" s="4">
        <v>7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>
        <v>3</v>
      </c>
      <c r="T118" s="4"/>
      <c r="U118" s="4"/>
      <c r="V118" s="4"/>
      <c r="W118" s="4"/>
      <c r="X118" s="4"/>
      <c r="Y118" s="4">
        <v>4</v>
      </c>
      <c r="Z118" s="4"/>
      <c r="AA118" s="4"/>
      <c r="AB118" s="4"/>
      <c r="AC118" s="4"/>
      <c r="AD118" s="4"/>
      <c r="AE118" s="4"/>
      <c r="AF118" s="9">
        <f t="shared" si="5"/>
        <v>14</v>
      </c>
    </row>
    <row r="119" spans="1:32" ht="12.75">
      <c r="A119" s="6" t="s">
        <v>137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9">
        <f t="shared" si="5"/>
        <v>0</v>
      </c>
    </row>
    <row r="120" spans="1:32" ht="12.75">
      <c r="A120" s="6" t="s">
        <v>68</v>
      </c>
      <c r="B120" s="4"/>
      <c r="C120" s="4">
        <v>10</v>
      </c>
      <c r="D120" s="4">
        <v>3</v>
      </c>
      <c r="E120" s="4">
        <v>14</v>
      </c>
      <c r="F120" s="4">
        <v>2</v>
      </c>
      <c r="G120" s="4"/>
      <c r="H120" s="4">
        <v>4</v>
      </c>
      <c r="I120" s="4">
        <v>3</v>
      </c>
      <c r="J120" s="4">
        <v>7</v>
      </c>
      <c r="K120" s="4">
        <v>3</v>
      </c>
      <c r="L120" s="4"/>
      <c r="M120" s="4">
        <v>3</v>
      </c>
      <c r="N120" s="4"/>
      <c r="O120" s="4">
        <v>4</v>
      </c>
      <c r="P120" s="4">
        <v>21</v>
      </c>
      <c r="Q120" s="4"/>
      <c r="R120" s="4">
        <v>2</v>
      </c>
      <c r="S120" s="4">
        <v>19</v>
      </c>
      <c r="T120" s="4"/>
      <c r="U120" s="4"/>
      <c r="V120" s="4"/>
      <c r="W120" s="4"/>
      <c r="X120" s="4">
        <v>7</v>
      </c>
      <c r="Y120" s="4">
        <v>4</v>
      </c>
      <c r="Z120" s="4"/>
      <c r="AA120" s="4"/>
      <c r="AB120" s="4"/>
      <c r="AC120" s="4">
        <v>1</v>
      </c>
      <c r="AD120" s="4">
        <v>2</v>
      </c>
      <c r="AE120" s="4"/>
      <c r="AF120" s="9">
        <f t="shared" si="5"/>
        <v>109</v>
      </c>
    </row>
    <row r="121" spans="1:32" ht="12.75">
      <c r="A121" s="6" t="s">
        <v>101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9">
        <f t="shared" si="5"/>
        <v>0</v>
      </c>
    </row>
    <row r="122" spans="1:32" ht="12.75">
      <c r="A122" s="6" t="s">
        <v>71</v>
      </c>
      <c r="B122" s="4">
        <v>1</v>
      </c>
      <c r="C122" s="4"/>
      <c r="D122" s="4">
        <v>4</v>
      </c>
      <c r="E122" s="4">
        <v>11</v>
      </c>
      <c r="F122" s="4"/>
      <c r="G122" s="4"/>
      <c r="H122" s="4"/>
      <c r="I122" s="4"/>
      <c r="J122" s="4"/>
      <c r="K122" s="4">
        <v>7</v>
      </c>
      <c r="L122" s="4">
        <v>6</v>
      </c>
      <c r="M122" s="4">
        <v>54</v>
      </c>
      <c r="N122" s="4"/>
      <c r="O122" s="4">
        <v>5</v>
      </c>
      <c r="P122" s="4">
        <v>16</v>
      </c>
      <c r="Q122" s="4"/>
      <c r="R122" s="4">
        <v>6</v>
      </c>
      <c r="S122" s="4">
        <v>21</v>
      </c>
      <c r="T122" s="4">
        <v>4</v>
      </c>
      <c r="U122" s="4"/>
      <c r="V122" s="4"/>
      <c r="W122" s="4"/>
      <c r="X122" s="4">
        <v>10</v>
      </c>
      <c r="Y122" s="4">
        <v>32</v>
      </c>
      <c r="Z122" s="4">
        <v>2</v>
      </c>
      <c r="AA122" s="4">
        <v>7</v>
      </c>
      <c r="AB122" s="4">
        <v>1</v>
      </c>
      <c r="AC122" s="4"/>
      <c r="AD122" s="4"/>
      <c r="AE122" s="4">
        <v>8</v>
      </c>
      <c r="AF122" s="9">
        <f t="shared" si="5"/>
        <v>195</v>
      </c>
    </row>
    <row r="123" spans="1:32" ht="12.75">
      <c r="A123" s="6" t="s">
        <v>46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>
        <v>2</v>
      </c>
      <c r="T123" s="4"/>
      <c r="U123" s="4"/>
      <c r="V123" s="4"/>
      <c r="W123" s="4"/>
      <c r="X123" s="4">
        <v>1</v>
      </c>
      <c r="Y123" s="4"/>
      <c r="Z123" s="4"/>
      <c r="AA123" s="4"/>
      <c r="AB123" s="4"/>
      <c r="AC123" s="4"/>
      <c r="AD123" s="4" t="s">
        <v>174</v>
      </c>
      <c r="AE123" s="4"/>
      <c r="AF123" s="9">
        <f t="shared" si="5"/>
        <v>3</v>
      </c>
    </row>
    <row r="124" spans="1:32" ht="12.75">
      <c r="A124" s="6" t="s">
        <v>73</v>
      </c>
      <c r="B124" s="4"/>
      <c r="C124" s="4"/>
      <c r="D124" s="4">
        <v>1</v>
      </c>
      <c r="E124" s="4"/>
      <c r="F124" s="4">
        <v>2</v>
      </c>
      <c r="G124" s="4">
        <v>4</v>
      </c>
      <c r="H124" s="4">
        <v>4</v>
      </c>
      <c r="I124" s="4"/>
      <c r="J124" s="4"/>
      <c r="K124" s="4">
        <v>46</v>
      </c>
      <c r="L124" s="4"/>
      <c r="M124" s="4">
        <v>1</v>
      </c>
      <c r="N124" s="4"/>
      <c r="O124" s="4"/>
      <c r="P124" s="4"/>
      <c r="Q124" s="4"/>
      <c r="R124" s="4"/>
      <c r="S124" s="4"/>
      <c r="T124" s="4">
        <v>5</v>
      </c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9">
        <f t="shared" si="5"/>
        <v>63</v>
      </c>
    </row>
    <row r="125" spans="1:33" ht="12.75">
      <c r="A125" s="6" t="s">
        <v>153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1</v>
      </c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9">
        <f t="shared" si="5"/>
        <v>1</v>
      </c>
      <c r="AG125" s="20"/>
    </row>
    <row r="126" spans="1:32" ht="12.75">
      <c r="A126" s="6" t="s">
        <v>47</v>
      </c>
      <c r="B126" s="4"/>
      <c r="C126" s="4"/>
      <c r="D126" s="4">
        <v>5</v>
      </c>
      <c r="E126" s="4">
        <v>3</v>
      </c>
      <c r="F126" s="4">
        <v>2</v>
      </c>
      <c r="G126" s="4"/>
      <c r="H126" s="4">
        <v>34</v>
      </c>
      <c r="I126" s="4"/>
      <c r="J126" s="4">
        <v>1</v>
      </c>
      <c r="K126" s="4">
        <v>15</v>
      </c>
      <c r="L126" s="4">
        <v>3</v>
      </c>
      <c r="M126" s="4">
        <v>4</v>
      </c>
      <c r="N126" s="4"/>
      <c r="O126" s="4">
        <v>7</v>
      </c>
      <c r="P126" s="4">
        <v>1</v>
      </c>
      <c r="Q126" s="4"/>
      <c r="R126" s="4"/>
      <c r="S126" s="4">
        <v>2</v>
      </c>
      <c r="T126" s="4"/>
      <c r="U126" s="4"/>
      <c r="V126" s="4"/>
      <c r="W126" s="4"/>
      <c r="X126" s="4"/>
      <c r="Y126" s="4">
        <v>1</v>
      </c>
      <c r="Z126" s="4"/>
      <c r="AA126" s="4"/>
      <c r="AB126" s="4"/>
      <c r="AC126" s="4">
        <v>7</v>
      </c>
      <c r="AD126" s="4"/>
      <c r="AE126" s="4">
        <v>6</v>
      </c>
      <c r="AF126" s="9">
        <f t="shared" si="5"/>
        <v>91</v>
      </c>
    </row>
    <row r="127" spans="1:32" ht="12.75">
      <c r="A127" s="6" t="s">
        <v>133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>
        <v>1</v>
      </c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9">
        <f>SUM(B127:AE127)</f>
        <v>1</v>
      </c>
    </row>
    <row r="128" spans="1:32" ht="12.75">
      <c r="A128" s="6" t="s">
        <v>91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9">
        <f>SUM(B128:AE128)</f>
        <v>0</v>
      </c>
    </row>
    <row r="129" spans="1:32" ht="12.75">
      <c r="A129" s="6" t="s">
        <v>88</v>
      </c>
      <c r="B129" s="4"/>
      <c r="C129" s="4"/>
      <c r="D129" s="4">
        <v>10</v>
      </c>
      <c r="E129" s="4">
        <v>10</v>
      </c>
      <c r="F129" s="4"/>
      <c r="G129" s="4"/>
      <c r="H129" s="4"/>
      <c r="I129" s="4"/>
      <c r="J129" s="4">
        <v>16</v>
      </c>
      <c r="K129" s="4"/>
      <c r="L129" s="4"/>
      <c r="M129" s="4">
        <v>2</v>
      </c>
      <c r="N129" s="4"/>
      <c r="O129" s="4"/>
      <c r="P129" s="4"/>
      <c r="Q129" s="4"/>
      <c r="R129" s="4"/>
      <c r="S129" s="4"/>
      <c r="T129" s="4"/>
      <c r="U129" s="4">
        <v>3</v>
      </c>
      <c r="V129" s="4"/>
      <c r="W129" s="4"/>
      <c r="X129" s="4"/>
      <c r="Y129" s="4"/>
      <c r="Z129" s="4"/>
      <c r="AA129" s="4"/>
      <c r="AB129" s="4"/>
      <c r="AC129" s="4"/>
      <c r="AD129" s="4">
        <v>1</v>
      </c>
      <c r="AE129" s="4"/>
      <c r="AF129" s="9">
        <f aca="true" t="shared" si="6" ref="AF129:AF146">SUM(B129:AE129)</f>
        <v>42</v>
      </c>
    </row>
    <row r="130" spans="1:33" ht="12.75">
      <c r="A130" s="6" t="s">
        <v>48</v>
      </c>
      <c r="B130" s="4">
        <v>31</v>
      </c>
      <c r="C130" s="4"/>
      <c r="D130" s="4">
        <v>13</v>
      </c>
      <c r="E130" s="4">
        <v>20</v>
      </c>
      <c r="F130" s="4">
        <v>22</v>
      </c>
      <c r="G130" s="4">
        <v>12</v>
      </c>
      <c r="H130" s="4">
        <v>11</v>
      </c>
      <c r="I130" s="4">
        <v>1</v>
      </c>
      <c r="J130" s="4">
        <v>51</v>
      </c>
      <c r="K130" s="4"/>
      <c r="L130" s="4">
        <v>9</v>
      </c>
      <c r="M130" s="4">
        <v>14</v>
      </c>
      <c r="N130" s="4">
        <v>23</v>
      </c>
      <c r="O130" s="4"/>
      <c r="P130" s="4">
        <v>61</v>
      </c>
      <c r="Q130" s="4"/>
      <c r="R130" s="4">
        <v>14</v>
      </c>
      <c r="S130" s="4">
        <v>39</v>
      </c>
      <c r="T130" s="4"/>
      <c r="U130" s="4">
        <v>25</v>
      </c>
      <c r="V130" s="4">
        <v>15</v>
      </c>
      <c r="W130" s="4">
        <v>7</v>
      </c>
      <c r="X130" s="4">
        <v>66</v>
      </c>
      <c r="Y130" s="4">
        <v>74</v>
      </c>
      <c r="Z130" s="4">
        <v>13</v>
      </c>
      <c r="AA130" s="4">
        <v>15</v>
      </c>
      <c r="AB130" s="4">
        <v>12</v>
      </c>
      <c r="AC130" s="4">
        <v>36</v>
      </c>
      <c r="AD130" s="4">
        <v>16</v>
      </c>
      <c r="AE130" s="4">
        <v>50</v>
      </c>
      <c r="AF130" s="9">
        <f t="shared" si="6"/>
        <v>650</v>
      </c>
      <c r="AG130" s="4"/>
    </row>
    <row r="131" spans="1:32" ht="12.75">
      <c r="A131" s="6" t="s">
        <v>167</v>
      </c>
      <c r="B131" s="4"/>
      <c r="C131" s="4">
        <v>6</v>
      </c>
      <c r="D131" s="4">
        <v>20</v>
      </c>
      <c r="E131" s="4">
        <v>1</v>
      </c>
      <c r="F131" s="4">
        <v>7</v>
      </c>
      <c r="G131" s="4"/>
      <c r="H131" s="4"/>
      <c r="I131" s="4"/>
      <c r="J131" s="4">
        <v>42</v>
      </c>
      <c r="K131" s="4">
        <v>21</v>
      </c>
      <c r="L131" s="4"/>
      <c r="M131" s="4">
        <v>28</v>
      </c>
      <c r="N131" s="4">
        <v>38</v>
      </c>
      <c r="O131" s="4">
        <v>10</v>
      </c>
      <c r="P131" s="4">
        <v>1</v>
      </c>
      <c r="Q131" s="4"/>
      <c r="R131" s="4"/>
      <c r="S131" s="4">
        <v>12</v>
      </c>
      <c r="T131" s="4"/>
      <c r="U131" s="4"/>
      <c r="V131" s="4"/>
      <c r="W131" s="4"/>
      <c r="X131" s="4">
        <v>1</v>
      </c>
      <c r="Y131" s="4"/>
      <c r="Z131" s="4"/>
      <c r="AA131" s="4">
        <v>3</v>
      </c>
      <c r="AB131" s="4"/>
      <c r="AC131" s="4">
        <v>1</v>
      </c>
      <c r="AD131" s="4"/>
      <c r="AE131" s="4">
        <v>1</v>
      </c>
      <c r="AF131" s="9">
        <f t="shared" si="6"/>
        <v>192</v>
      </c>
    </row>
    <row r="132" spans="1:32" ht="12.75">
      <c r="A132" s="6" t="s">
        <v>168</v>
      </c>
      <c r="B132" s="4"/>
      <c r="C132" s="4"/>
      <c r="D132" s="4"/>
      <c r="E132" s="4"/>
      <c r="F132" s="4">
        <v>1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>
        <v>1</v>
      </c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9">
        <f t="shared" si="6"/>
        <v>2</v>
      </c>
    </row>
    <row r="133" spans="1:32" ht="12.75">
      <c r="A133" s="6" t="s">
        <v>169</v>
      </c>
      <c r="B133" s="4"/>
      <c r="C133" s="4"/>
      <c r="D133" s="4">
        <v>1</v>
      </c>
      <c r="E133" s="4"/>
      <c r="F133" s="4">
        <v>2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>
        <v>1</v>
      </c>
      <c r="AF133" s="9">
        <f t="shared" si="6"/>
        <v>4</v>
      </c>
    </row>
    <row r="134" spans="1:32" ht="12.75">
      <c r="A134" s="6" t="s">
        <v>170</v>
      </c>
      <c r="B134" s="4"/>
      <c r="C134" s="4">
        <v>1</v>
      </c>
      <c r="D134" s="4">
        <v>19</v>
      </c>
      <c r="E134" s="4">
        <v>2</v>
      </c>
      <c r="F134" s="4">
        <v>5</v>
      </c>
      <c r="G134" s="4"/>
      <c r="H134" s="4"/>
      <c r="I134" s="4"/>
      <c r="J134" s="4">
        <v>1</v>
      </c>
      <c r="K134" s="4">
        <v>1</v>
      </c>
      <c r="L134" s="4">
        <v>12</v>
      </c>
      <c r="M134" s="4">
        <v>28</v>
      </c>
      <c r="N134" s="4"/>
      <c r="O134" s="4"/>
      <c r="P134" s="4">
        <v>8</v>
      </c>
      <c r="Q134" s="4"/>
      <c r="R134" s="4">
        <v>3</v>
      </c>
      <c r="S134" s="4">
        <v>10</v>
      </c>
      <c r="T134" s="4"/>
      <c r="U134" s="4">
        <v>6</v>
      </c>
      <c r="V134" s="4">
        <v>3</v>
      </c>
      <c r="W134" s="4"/>
      <c r="X134" s="4">
        <v>4</v>
      </c>
      <c r="Y134" s="4"/>
      <c r="Z134" s="4"/>
      <c r="AA134" s="4"/>
      <c r="AB134" s="4">
        <v>3</v>
      </c>
      <c r="AC134" s="4">
        <v>1</v>
      </c>
      <c r="AD134" s="4">
        <v>1</v>
      </c>
      <c r="AE134" s="4">
        <v>6</v>
      </c>
      <c r="AF134" s="9">
        <f t="shared" si="6"/>
        <v>114</v>
      </c>
    </row>
    <row r="135" spans="1:32" ht="12.75">
      <c r="A135" s="6" t="s">
        <v>171</v>
      </c>
      <c r="B135" s="4"/>
      <c r="C135" s="4">
        <v>8</v>
      </c>
      <c r="D135" s="4">
        <v>20</v>
      </c>
      <c r="E135" s="4">
        <v>8</v>
      </c>
      <c r="F135" s="4">
        <v>14</v>
      </c>
      <c r="G135" s="4"/>
      <c r="H135" s="4"/>
      <c r="I135" s="4"/>
      <c r="J135" s="4"/>
      <c r="K135" s="4">
        <v>4</v>
      </c>
      <c r="L135" s="4">
        <v>15</v>
      </c>
      <c r="M135" s="4">
        <v>6</v>
      </c>
      <c r="N135" s="4"/>
      <c r="O135" s="4">
        <v>5</v>
      </c>
      <c r="P135" s="4"/>
      <c r="Q135" s="4"/>
      <c r="R135" s="4">
        <v>6</v>
      </c>
      <c r="S135" s="4">
        <v>16</v>
      </c>
      <c r="T135" s="4"/>
      <c r="U135" s="4">
        <v>18</v>
      </c>
      <c r="V135" s="4"/>
      <c r="W135" s="4"/>
      <c r="X135" s="4">
        <v>4</v>
      </c>
      <c r="Y135" s="4"/>
      <c r="Z135" s="4"/>
      <c r="AA135" s="4">
        <v>4</v>
      </c>
      <c r="AB135" s="4">
        <v>7</v>
      </c>
      <c r="AC135" s="4"/>
      <c r="AD135" s="4"/>
      <c r="AE135" s="4">
        <v>15</v>
      </c>
      <c r="AF135" s="9">
        <f t="shared" si="6"/>
        <v>150</v>
      </c>
    </row>
    <row r="136" spans="1:32" ht="12.75">
      <c r="A136" s="6" t="s">
        <v>172</v>
      </c>
      <c r="B136" s="4"/>
      <c r="C136" s="4"/>
      <c r="D136" s="4">
        <v>14</v>
      </c>
      <c r="E136" s="4">
        <v>68</v>
      </c>
      <c r="F136" s="4">
        <v>7</v>
      </c>
      <c r="G136" s="4"/>
      <c r="H136" s="4"/>
      <c r="I136" s="4"/>
      <c r="J136" s="4">
        <v>13</v>
      </c>
      <c r="K136" s="4">
        <v>4</v>
      </c>
      <c r="L136" s="4">
        <v>32</v>
      </c>
      <c r="M136" s="4">
        <v>6</v>
      </c>
      <c r="N136" s="4">
        <v>3</v>
      </c>
      <c r="O136" s="4">
        <v>6</v>
      </c>
      <c r="P136" s="4">
        <v>11</v>
      </c>
      <c r="Q136" s="4"/>
      <c r="R136" s="4">
        <v>10</v>
      </c>
      <c r="S136" s="4">
        <v>58</v>
      </c>
      <c r="T136" s="4"/>
      <c r="U136" s="4">
        <v>3</v>
      </c>
      <c r="V136" s="4">
        <v>10</v>
      </c>
      <c r="W136" s="4"/>
      <c r="X136" s="4">
        <v>14</v>
      </c>
      <c r="Y136" s="4"/>
      <c r="Z136" s="4"/>
      <c r="AA136" s="4">
        <v>7</v>
      </c>
      <c r="AB136" s="4">
        <v>4</v>
      </c>
      <c r="AC136" s="4"/>
      <c r="AD136" s="4"/>
      <c r="AE136" s="4">
        <v>15</v>
      </c>
      <c r="AF136" s="9">
        <f t="shared" si="6"/>
        <v>285</v>
      </c>
    </row>
    <row r="137" spans="1:32" ht="12.75">
      <c r="A137" s="6" t="s">
        <v>154</v>
      </c>
      <c r="B137" s="4"/>
      <c r="C137" s="4"/>
      <c r="D137" s="4"/>
      <c r="E137" s="4">
        <v>3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9">
        <f t="shared" si="6"/>
        <v>3</v>
      </c>
    </row>
    <row r="138" spans="1:33" ht="12.75">
      <c r="A138" s="6" t="s">
        <v>173</v>
      </c>
      <c r="B138" s="4"/>
      <c r="C138" s="4"/>
      <c r="D138" s="4"/>
      <c r="E138" s="4"/>
      <c r="F138" s="4"/>
      <c r="G138" s="4"/>
      <c r="H138" s="4">
        <v>1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9">
        <f t="shared" si="6"/>
        <v>1</v>
      </c>
      <c r="AG138" s="20"/>
    </row>
    <row r="139" spans="1:32" ht="12.75">
      <c r="A139" s="6" t="s">
        <v>50</v>
      </c>
      <c r="B139" s="4"/>
      <c r="C139" s="4"/>
      <c r="D139" s="4"/>
      <c r="E139" s="4"/>
      <c r="F139" s="4"/>
      <c r="G139" s="4"/>
      <c r="H139" s="4">
        <v>4</v>
      </c>
      <c r="I139" s="4"/>
      <c r="J139" s="4"/>
      <c r="K139" s="4">
        <v>10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9">
        <f t="shared" si="6"/>
        <v>14</v>
      </c>
    </row>
    <row r="140" spans="1:32" ht="12.75">
      <c r="A140" s="6" t="s">
        <v>49</v>
      </c>
      <c r="B140" s="4"/>
      <c r="C140" s="4">
        <v>1</v>
      </c>
      <c r="D140" s="4"/>
      <c r="E140" s="4">
        <v>172</v>
      </c>
      <c r="F140" s="4">
        <v>35</v>
      </c>
      <c r="G140" s="4"/>
      <c r="H140" s="4">
        <v>126</v>
      </c>
      <c r="I140" s="4">
        <v>350</v>
      </c>
      <c r="J140" s="4"/>
      <c r="K140" s="4">
        <v>21</v>
      </c>
      <c r="L140" s="4"/>
      <c r="M140" s="4"/>
      <c r="N140" s="4">
        <v>36</v>
      </c>
      <c r="O140" s="4">
        <v>10</v>
      </c>
      <c r="P140" s="4">
        <v>64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9">
        <f t="shared" si="6"/>
        <v>815</v>
      </c>
    </row>
    <row r="141" spans="1:32" ht="12.75">
      <c r="A141" s="6" t="s">
        <v>136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9">
        <f t="shared" si="6"/>
        <v>0</v>
      </c>
    </row>
    <row r="142" spans="1:32" ht="12.75">
      <c r="A142" s="6" t="s">
        <v>89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9">
        <f t="shared" si="6"/>
        <v>0</v>
      </c>
    </row>
    <row r="143" spans="1:32" ht="12.75">
      <c r="A143" s="6" t="s">
        <v>175</v>
      </c>
      <c r="B143" s="4"/>
      <c r="C143" s="4"/>
      <c r="D143" s="4"/>
      <c r="E143" s="4">
        <v>300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9">
        <f t="shared" si="6"/>
        <v>300</v>
      </c>
    </row>
    <row r="144" spans="1:32" ht="12.75">
      <c r="A144" s="6" t="s">
        <v>131</v>
      </c>
      <c r="B144" s="4"/>
      <c r="C144" s="4"/>
      <c r="D144" s="4"/>
      <c r="E144" s="4"/>
      <c r="F144" s="4">
        <v>1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9">
        <f t="shared" si="6"/>
        <v>1</v>
      </c>
    </row>
    <row r="145" spans="1:32" ht="12.75">
      <c r="A145" s="6" t="s">
        <v>166</v>
      </c>
      <c r="B145" s="4"/>
      <c r="C145" s="4"/>
      <c r="D145" s="4"/>
      <c r="E145" s="4"/>
      <c r="F145" s="4">
        <v>1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9">
        <f t="shared" si="6"/>
        <v>1</v>
      </c>
    </row>
    <row r="146" spans="1:32" ht="12.75">
      <c r="A146" s="6" t="s">
        <v>211</v>
      </c>
      <c r="B146" s="4"/>
      <c r="C146" s="4"/>
      <c r="D146" s="4"/>
      <c r="E146" s="4"/>
      <c r="F146" s="4"/>
      <c r="G146" s="4"/>
      <c r="H146" s="4"/>
      <c r="I146" s="4"/>
      <c r="J146" s="4"/>
      <c r="K146" s="4">
        <v>400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9">
        <f t="shared" si="6"/>
        <v>400</v>
      </c>
    </row>
    <row r="147" spans="1:32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12.75">
      <c r="A148" s="1">
        <v>2018</v>
      </c>
      <c r="B148" s="1" t="s">
        <v>93</v>
      </c>
      <c r="C148" s="1" t="s">
        <v>84</v>
      </c>
      <c r="D148" s="1">
        <v>2</v>
      </c>
      <c r="E148" s="1">
        <v>3</v>
      </c>
      <c r="F148" s="1" t="s">
        <v>85</v>
      </c>
      <c r="G148" s="1" t="s">
        <v>86</v>
      </c>
      <c r="H148" s="1">
        <v>5</v>
      </c>
      <c r="I148" s="1" t="s">
        <v>99</v>
      </c>
      <c r="J148" s="1" t="s">
        <v>87</v>
      </c>
      <c r="K148" s="1">
        <v>7</v>
      </c>
      <c r="L148" s="1" t="s">
        <v>110</v>
      </c>
      <c r="M148" s="1" t="s">
        <v>94</v>
      </c>
      <c r="N148" s="1" t="s">
        <v>111</v>
      </c>
      <c r="O148" s="1">
        <v>9</v>
      </c>
      <c r="P148" s="1" t="s">
        <v>112</v>
      </c>
      <c r="Q148" s="1" t="s">
        <v>113</v>
      </c>
      <c r="R148" s="1">
        <v>11</v>
      </c>
      <c r="S148" s="1" t="s">
        <v>127</v>
      </c>
      <c r="T148" s="1" t="s">
        <v>128</v>
      </c>
      <c r="U148" s="1" t="s">
        <v>129</v>
      </c>
      <c r="V148" s="1" t="s">
        <v>114</v>
      </c>
      <c r="W148" s="1" t="s">
        <v>115</v>
      </c>
      <c r="X148" s="1" t="s">
        <v>95</v>
      </c>
      <c r="Y148" s="1" t="s">
        <v>96</v>
      </c>
      <c r="Z148" s="1" t="s">
        <v>100</v>
      </c>
      <c r="AA148" s="1" t="s">
        <v>116</v>
      </c>
      <c r="AB148" s="1" t="s">
        <v>117</v>
      </c>
      <c r="AC148" s="1" t="s">
        <v>126</v>
      </c>
      <c r="AD148" s="1" t="s">
        <v>118</v>
      </c>
      <c r="AE148" s="1" t="s">
        <v>119</v>
      </c>
      <c r="AF148" s="1" t="s">
        <v>80</v>
      </c>
    </row>
    <row r="149" spans="1:33" ht="12.75">
      <c r="A149" s="1" t="s">
        <v>56</v>
      </c>
      <c r="B149" s="6">
        <f aca="true" t="shared" si="7" ref="B149:AE149">SUM(B2:B146)</f>
        <v>321</v>
      </c>
      <c r="C149" s="6">
        <f t="shared" si="7"/>
        <v>524</v>
      </c>
      <c r="D149" s="6">
        <f t="shared" si="7"/>
        <v>1096</v>
      </c>
      <c r="E149" s="6">
        <f t="shared" si="7"/>
        <v>1466</v>
      </c>
      <c r="F149" s="6">
        <f t="shared" si="7"/>
        <v>4566</v>
      </c>
      <c r="G149" s="6">
        <f t="shared" si="7"/>
        <v>280</v>
      </c>
      <c r="H149" s="6">
        <f t="shared" si="7"/>
        <v>1158</v>
      </c>
      <c r="I149" s="6">
        <f t="shared" si="7"/>
        <v>997</v>
      </c>
      <c r="J149" s="6">
        <f t="shared" si="7"/>
        <v>1133</v>
      </c>
      <c r="K149" s="6">
        <f t="shared" si="7"/>
        <v>773</v>
      </c>
      <c r="L149" s="6">
        <f t="shared" si="7"/>
        <v>512</v>
      </c>
      <c r="M149" s="6">
        <f t="shared" si="7"/>
        <v>437</v>
      </c>
      <c r="N149" s="6">
        <f t="shared" si="7"/>
        <v>263</v>
      </c>
      <c r="O149" s="6">
        <f t="shared" si="7"/>
        <v>246</v>
      </c>
      <c r="P149" s="6">
        <f t="shared" si="7"/>
        <v>871</v>
      </c>
      <c r="Q149" s="6">
        <f t="shared" si="7"/>
        <v>19</v>
      </c>
      <c r="R149" s="6">
        <f t="shared" si="7"/>
        <v>287</v>
      </c>
      <c r="S149" s="6">
        <f t="shared" si="7"/>
        <v>621</v>
      </c>
      <c r="T149" s="6">
        <f t="shared" si="7"/>
        <v>46</v>
      </c>
      <c r="U149" s="6">
        <f t="shared" si="7"/>
        <v>634</v>
      </c>
      <c r="V149" s="6">
        <f t="shared" si="7"/>
        <v>58</v>
      </c>
      <c r="W149" s="6">
        <f t="shared" si="7"/>
        <v>61</v>
      </c>
      <c r="X149" s="6">
        <f t="shared" si="7"/>
        <v>423</v>
      </c>
      <c r="Y149" s="6">
        <f t="shared" si="7"/>
        <v>513</v>
      </c>
      <c r="Z149" s="6">
        <f t="shared" si="7"/>
        <v>144</v>
      </c>
      <c r="AA149" s="6">
        <f t="shared" si="7"/>
        <v>145</v>
      </c>
      <c r="AB149" s="6">
        <f t="shared" si="7"/>
        <v>141</v>
      </c>
      <c r="AC149" s="6">
        <f t="shared" si="7"/>
        <v>412</v>
      </c>
      <c r="AD149" s="6">
        <f t="shared" si="7"/>
        <v>139</v>
      </c>
      <c r="AE149" s="6">
        <f t="shared" si="7"/>
        <v>411</v>
      </c>
      <c r="AF149" s="13">
        <f>SUM(B149:AE149)</f>
        <v>18697</v>
      </c>
      <c r="AG149" s="6"/>
    </row>
    <row r="150" spans="1:33" ht="12.75">
      <c r="A150" s="1" t="s">
        <v>90</v>
      </c>
      <c r="B150" s="15">
        <v>26</v>
      </c>
      <c r="C150" s="6">
        <v>21</v>
      </c>
      <c r="D150" s="6">
        <v>32</v>
      </c>
      <c r="E150" s="4">
        <v>42</v>
      </c>
      <c r="F150" s="6">
        <v>42</v>
      </c>
      <c r="G150" s="6">
        <v>19</v>
      </c>
      <c r="H150" s="6">
        <v>43</v>
      </c>
      <c r="I150" s="6">
        <v>21</v>
      </c>
      <c r="J150" s="6">
        <v>36</v>
      </c>
      <c r="K150" s="4">
        <v>33</v>
      </c>
      <c r="L150" s="6">
        <v>22</v>
      </c>
      <c r="M150" s="6">
        <v>30</v>
      </c>
      <c r="N150" s="6">
        <v>28</v>
      </c>
      <c r="O150" s="6">
        <v>26</v>
      </c>
      <c r="P150" s="6">
        <v>35</v>
      </c>
      <c r="Q150" s="6">
        <v>7</v>
      </c>
      <c r="R150" s="6">
        <v>26</v>
      </c>
      <c r="S150" s="6">
        <v>36</v>
      </c>
      <c r="T150" s="6">
        <v>9</v>
      </c>
      <c r="U150" s="6">
        <v>22</v>
      </c>
      <c r="V150" s="6">
        <v>8</v>
      </c>
      <c r="W150" s="6">
        <v>12</v>
      </c>
      <c r="X150" s="6">
        <v>28</v>
      </c>
      <c r="Y150" s="6">
        <v>29</v>
      </c>
      <c r="Z150" s="6">
        <v>19</v>
      </c>
      <c r="AA150" s="6">
        <v>16</v>
      </c>
      <c r="AB150" s="6">
        <v>19</v>
      </c>
      <c r="AC150" s="6">
        <v>26</v>
      </c>
      <c r="AD150" s="6">
        <v>21</v>
      </c>
      <c r="AE150" s="4">
        <v>27</v>
      </c>
      <c r="AF150" s="13">
        <v>96</v>
      </c>
      <c r="AG150" s="18"/>
    </row>
    <row r="151" spans="1:32" ht="12.75">
      <c r="A151" s="1" t="s">
        <v>92</v>
      </c>
      <c r="B151" s="4">
        <v>5</v>
      </c>
      <c r="C151" s="6">
        <v>6</v>
      </c>
      <c r="D151" s="6">
        <v>7</v>
      </c>
      <c r="E151" s="4">
        <v>4</v>
      </c>
      <c r="F151" s="6">
        <v>3</v>
      </c>
      <c r="G151" s="6">
        <v>2</v>
      </c>
      <c r="H151" s="6">
        <v>6</v>
      </c>
      <c r="I151" s="6">
        <v>2</v>
      </c>
      <c r="J151" s="6">
        <v>3</v>
      </c>
      <c r="K151" s="4">
        <v>4</v>
      </c>
      <c r="L151" s="6">
        <v>4</v>
      </c>
      <c r="M151" s="6">
        <v>9</v>
      </c>
      <c r="N151" s="6">
        <v>3</v>
      </c>
      <c r="O151" s="6">
        <v>12</v>
      </c>
      <c r="P151" s="6">
        <v>8</v>
      </c>
      <c r="Q151" s="6">
        <v>6</v>
      </c>
      <c r="R151" s="6">
        <v>3</v>
      </c>
      <c r="S151" s="6">
        <v>3</v>
      </c>
      <c r="T151" s="6">
        <v>5</v>
      </c>
      <c r="U151" s="6">
        <v>2</v>
      </c>
      <c r="V151" s="6">
        <v>6</v>
      </c>
      <c r="W151" s="6">
        <v>2</v>
      </c>
      <c r="X151" s="6">
        <v>5</v>
      </c>
      <c r="Y151" s="6">
        <v>23</v>
      </c>
      <c r="Z151" s="6">
        <v>6</v>
      </c>
      <c r="AA151" s="6">
        <v>6</v>
      </c>
      <c r="AB151" s="6">
        <v>1</v>
      </c>
      <c r="AC151" s="6">
        <v>2</v>
      </c>
      <c r="AD151" s="6">
        <v>4</v>
      </c>
      <c r="AE151" s="4">
        <v>2</v>
      </c>
      <c r="AF151" s="21">
        <v>143</v>
      </c>
    </row>
    <row r="152" spans="1:32" ht="12.75">
      <c r="A152" s="1" t="s">
        <v>103</v>
      </c>
      <c r="B152" s="4">
        <v>2</v>
      </c>
      <c r="C152" s="6">
        <v>1</v>
      </c>
      <c r="D152" s="6">
        <v>3</v>
      </c>
      <c r="E152" s="4">
        <v>1</v>
      </c>
      <c r="F152" s="6">
        <v>1</v>
      </c>
      <c r="G152" s="6">
        <v>1</v>
      </c>
      <c r="H152" s="6">
        <v>3</v>
      </c>
      <c r="I152" s="6">
        <v>1</v>
      </c>
      <c r="J152" s="6">
        <v>1</v>
      </c>
      <c r="K152" s="4">
        <v>1</v>
      </c>
      <c r="L152" s="6">
        <v>1</v>
      </c>
      <c r="M152" s="6">
        <v>5</v>
      </c>
      <c r="N152" s="6">
        <v>2</v>
      </c>
      <c r="O152" s="6">
        <v>2</v>
      </c>
      <c r="P152" s="6">
        <v>3</v>
      </c>
      <c r="Q152" s="6">
        <v>2</v>
      </c>
      <c r="R152" s="6">
        <v>1</v>
      </c>
      <c r="S152" s="6">
        <v>2</v>
      </c>
      <c r="T152" s="6">
        <v>2</v>
      </c>
      <c r="U152" s="6">
        <v>1</v>
      </c>
      <c r="V152" s="6">
        <v>1</v>
      </c>
      <c r="W152" s="6">
        <v>1</v>
      </c>
      <c r="X152" s="6">
        <v>2</v>
      </c>
      <c r="Y152" s="6">
        <v>6</v>
      </c>
      <c r="Z152" s="6">
        <v>1</v>
      </c>
      <c r="AA152" s="6">
        <v>1</v>
      </c>
      <c r="AB152" s="6">
        <v>1</v>
      </c>
      <c r="AC152" s="6">
        <v>2</v>
      </c>
      <c r="AD152" s="6">
        <v>1</v>
      </c>
      <c r="AE152" s="4">
        <v>1</v>
      </c>
      <c r="AF152" s="9">
        <f>SUM(B152:AE152)</f>
        <v>53</v>
      </c>
    </row>
    <row r="153" spans="1:33" ht="12.75">
      <c r="A153" s="1" t="s">
        <v>109</v>
      </c>
      <c r="B153" s="4">
        <v>2</v>
      </c>
      <c r="C153" s="6">
        <v>0</v>
      </c>
      <c r="D153" s="6">
        <v>2</v>
      </c>
      <c r="E153" s="4">
        <v>1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4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1</v>
      </c>
      <c r="S153" s="6">
        <v>5</v>
      </c>
      <c r="T153" s="6">
        <v>0</v>
      </c>
      <c r="U153" s="6">
        <v>0</v>
      </c>
      <c r="V153" s="6">
        <v>0</v>
      </c>
      <c r="W153" s="6">
        <v>0</v>
      </c>
      <c r="X153" s="6">
        <v>2</v>
      </c>
      <c r="Y153" s="6">
        <v>0</v>
      </c>
      <c r="Z153" s="6">
        <v>0</v>
      </c>
      <c r="AA153" s="6">
        <v>0</v>
      </c>
      <c r="AB153" s="6">
        <v>0</v>
      </c>
      <c r="AC153" s="6">
        <v>1</v>
      </c>
      <c r="AD153" s="6">
        <v>3</v>
      </c>
      <c r="AE153" s="4">
        <v>4</v>
      </c>
      <c r="AF153" s="9">
        <f>SUM(B153:AE153)</f>
        <v>21</v>
      </c>
      <c r="AG153" s="20"/>
    </row>
    <row r="154" spans="1:32" ht="12.75">
      <c r="A154" s="1"/>
      <c r="B154" s="3"/>
      <c r="C154" s="6"/>
      <c r="D154" s="6"/>
      <c r="E154" s="3"/>
      <c r="F154" s="6"/>
      <c r="G154" s="6"/>
      <c r="H154" s="6"/>
      <c r="I154" s="6"/>
      <c r="J154" s="6"/>
      <c r="K154" s="3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4"/>
      <c r="AF154" s="9"/>
    </row>
    <row r="155" spans="1:32" ht="12.75">
      <c r="A155" s="1" t="s">
        <v>105</v>
      </c>
      <c r="B155" s="4">
        <v>5</v>
      </c>
      <c r="C155" s="6">
        <v>2.7</v>
      </c>
      <c r="D155" s="6">
        <v>1.6</v>
      </c>
      <c r="E155" s="4">
        <v>4</v>
      </c>
      <c r="F155" s="6">
        <v>7.25</v>
      </c>
      <c r="G155" s="6">
        <v>1.5</v>
      </c>
      <c r="H155" s="6">
        <v>6.5</v>
      </c>
      <c r="I155" s="6">
        <v>2</v>
      </c>
      <c r="J155" s="6">
        <v>6</v>
      </c>
      <c r="K155" s="4">
        <v>2.5</v>
      </c>
      <c r="L155" s="6">
        <v>4</v>
      </c>
      <c r="M155" s="6">
        <v>17.4</v>
      </c>
      <c r="N155" s="6">
        <v>2.2</v>
      </c>
      <c r="O155" s="6">
        <v>4.4</v>
      </c>
      <c r="P155" s="6">
        <v>2.75</v>
      </c>
      <c r="Q155" s="6">
        <v>5.5</v>
      </c>
      <c r="R155" s="6">
        <v>5.5</v>
      </c>
      <c r="S155" s="6">
        <v>3.7</v>
      </c>
      <c r="T155" s="6">
        <v>9.1</v>
      </c>
      <c r="U155" s="6">
        <v>0.75</v>
      </c>
      <c r="V155" s="6">
        <v>0.25</v>
      </c>
      <c r="W155" s="6">
        <v>5.9</v>
      </c>
      <c r="X155" s="6">
        <v>3</v>
      </c>
      <c r="Y155" s="6">
        <v>15</v>
      </c>
      <c r="Z155" s="6">
        <v>1.5</v>
      </c>
      <c r="AA155" s="6">
        <v>1</v>
      </c>
      <c r="AB155" s="6">
        <v>2.25</v>
      </c>
      <c r="AC155" s="6">
        <v>6</v>
      </c>
      <c r="AD155" s="6">
        <v>3.3</v>
      </c>
      <c r="AE155" s="4">
        <v>8.1</v>
      </c>
      <c r="AF155" s="31">
        <f aca="true" t="shared" si="8" ref="AF155:AF160">SUM(B155:AE155)</f>
        <v>140.65</v>
      </c>
    </row>
    <row r="156" spans="1:32" ht="12.75">
      <c r="A156" s="1" t="s">
        <v>104</v>
      </c>
      <c r="B156" s="4">
        <v>5</v>
      </c>
      <c r="C156" s="6">
        <v>4</v>
      </c>
      <c r="D156" s="6">
        <v>1.5</v>
      </c>
      <c r="E156" s="4">
        <v>8.8</v>
      </c>
      <c r="F156" s="6">
        <v>7.5</v>
      </c>
      <c r="G156" s="6">
        <v>0.5</v>
      </c>
      <c r="H156" s="6">
        <v>9</v>
      </c>
      <c r="I156" s="6">
        <v>2</v>
      </c>
      <c r="J156" s="6">
        <v>5</v>
      </c>
      <c r="K156" s="4">
        <v>1.9</v>
      </c>
      <c r="L156" s="6">
        <v>4.5</v>
      </c>
      <c r="M156" s="6">
        <v>18.5</v>
      </c>
      <c r="N156" s="6">
        <v>2.75</v>
      </c>
      <c r="O156" s="6">
        <v>6.75</v>
      </c>
      <c r="P156" s="6">
        <v>2.8</v>
      </c>
      <c r="Q156" s="6">
        <v>4.75</v>
      </c>
      <c r="R156" s="6">
        <v>4.75</v>
      </c>
      <c r="S156" s="6">
        <v>4.5</v>
      </c>
      <c r="T156" s="6">
        <v>5.75</v>
      </c>
      <c r="U156" s="6">
        <v>1</v>
      </c>
      <c r="V156" s="6">
        <v>0.5</v>
      </c>
      <c r="W156" s="6">
        <v>4.8</v>
      </c>
      <c r="X156" s="6">
        <v>2.25</v>
      </c>
      <c r="Y156" s="6">
        <v>19.5</v>
      </c>
      <c r="Z156" s="6">
        <v>2.5</v>
      </c>
      <c r="AA156" s="6">
        <v>0.5</v>
      </c>
      <c r="AB156" s="6">
        <v>1.5</v>
      </c>
      <c r="AC156" s="6">
        <v>5</v>
      </c>
      <c r="AD156" s="6">
        <v>3.5</v>
      </c>
      <c r="AE156" s="4">
        <v>4.4</v>
      </c>
      <c r="AF156" s="13">
        <f t="shared" si="8"/>
        <v>145.7</v>
      </c>
    </row>
    <row r="157" spans="1:32" ht="12.75">
      <c r="A157" s="1" t="s">
        <v>107</v>
      </c>
      <c r="B157" s="4">
        <v>25</v>
      </c>
      <c r="C157" s="6">
        <v>3.1</v>
      </c>
      <c r="D157" s="6">
        <v>43</v>
      </c>
      <c r="E157" s="6">
        <v>2</v>
      </c>
      <c r="F157" s="6">
        <v>25.7</v>
      </c>
      <c r="G157" s="6">
        <v>55.6</v>
      </c>
      <c r="H157" s="6">
        <v>2</v>
      </c>
      <c r="I157" s="6">
        <v>3</v>
      </c>
      <c r="J157" s="6">
        <v>0</v>
      </c>
      <c r="K157" s="6">
        <v>44.3</v>
      </c>
      <c r="L157" s="6">
        <v>0</v>
      </c>
      <c r="M157" s="6">
        <v>0</v>
      </c>
      <c r="N157" s="6">
        <v>12</v>
      </c>
      <c r="O157" s="6">
        <v>0</v>
      </c>
      <c r="P157" s="6">
        <v>58.5</v>
      </c>
      <c r="Q157" s="6">
        <v>4.5</v>
      </c>
      <c r="R157" s="6">
        <v>4.5</v>
      </c>
      <c r="S157" s="6">
        <v>6.5</v>
      </c>
      <c r="T157" s="6">
        <v>0</v>
      </c>
      <c r="U157" s="6">
        <v>29.5</v>
      </c>
      <c r="V157" s="6">
        <v>10</v>
      </c>
      <c r="W157" s="6">
        <v>0</v>
      </c>
      <c r="X157" s="6">
        <v>12.7</v>
      </c>
      <c r="Y157" s="6">
        <v>6.5</v>
      </c>
      <c r="Z157" s="6">
        <v>1</v>
      </c>
      <c r="AA157" s="6">
        <v>10</v>
      </c>
      <c r="AB157" s="6">
        <v>9.4</v>
      </c>
      <c r="AC157" s="6">
        <v>16</v>
      </c>
      <c r="AD157" s="6">
        <v>6</v>
      </c>
      <c r="AE157" s="4">
        <v>0</v>
      </c>
      <c r="AF157" s="13">
        <f t="shared" si="8"/>
        <v>390.79999999999995</v>
      </c>
    </row>
    <row r="158" spans="1:32" ht="12.75">
      <c r="A158" s="1" t="s">
        <v>106</v>
      </c>
      <c r="B158" s="4">
        <v>3</v>
      </c>
      <c r="C158" s="6">
        <v>0.5</v>
      </c>
      <c r="D158" s="6">
        <v>6.5</v>
      </c>
      <c r="E158" s="6">
        <v>0.2</v>
      </c>
      <c r="F158" s="6">
        <v>0.5</v>
      </c>
      <c r="G158" s="6">
        <v>4</v>
      </c>
      <c r="H158" s="6">
        <v>1</v>
      </c>
      <c r="I158" s="6">
        <v>0.5</v>
      </c>
      <c r="J158" s="6">
        <v>0</v>
      </c>
      <c r="K158" s="6">
        <v>4.8</v>
      </c>
      <c r="L158" s="6">
        <v>0</v>
      </c>
      <c r="M158" s="6">
        <v>0</v>
      </c>
      <c r="N158" s="6">
        <v>0.5</v>
      </c>
      <c r="O158" s="6">
        <v>0</v>
      </c>
      <c r="P158" s="6">
        <v>7.2</v>
      </c>
      <c r="Q158" s="6">
        <v>0.75</v>
      </c>
      <c r="R158" s="6">
        <v>0.75</v>
      </c>
      <c r="S158" s="6">
        <v>3.5</v>
      </c>
      <c r="T158" s="6">
        <v>0</v>
      </c>
      <c r="U158" s="6">
        <v>4.5</v>
      </c>
      <c r="V158" s="6">
        <v>1.5</v>
      </c>
      <c r="W158" s="6">
        <v>0</v>
      </c>
      <c r="X158" s="6">
        <v>4</v>
      </c>
      <c r="Y158" s="6">
        <v>0.75</v>
      </c>
      <c r="Z158" s="6">
        <v>1.5</v>
      </c>
      <c r="AA158" s="6">
        <v>2</v>
      </c>
      <c r="AB158" s="6">
        <v>0.5</v>
      </c>
      <c r="AC158" s="6">
        <v>0.5</v>
      </c>
      <c r="AD158" s="6">
        <v>0.5</v>
      </c>
      <c r="AE158" s="4">
        <v>0</v>
      </c>
      <c r="AF158" s="13">
        <f t="shared" si="8"/>
        <v>49.45</v>
      </c>
    </row>
    <row r="159" spans="1:32" ht="12.75">
      <c r="A159" s="1" t="s">
        <v>108</v>
      </c>
      <c r="B159" s="4">
        <v>9</v>
      </c>
      <c r="C159" s="6">
        <v>0</v>
      </c>
      <c r="D159" s="7">
        <v>6.2</v>
      </c>
      <c r="E159" s="6">
        <v>2.5</v>
      </c>
      <c r="F159" s="6">
        <v>0</v>
      </c>
      <c r="G159" s="6">
        <v>0</v>
      </c>
      <c r="H159" s="6">
        <v>0</v>
      </c>
      <c r="I159" s="6">
        <v>0</v>
      </c>
      <c r="J159" s="5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0.1</v>
      </c>
      <c r="S159" s="6">
        <v>3.75</v>
      </c>
      <c r="T159" s="6">
        <v>0</v>
      </c>
      <c r="U159" s="6">
        <v>0</v>
      </c>
      <c r="V159" s="6">
        <v>0</v>
      </c>
      <c r="W159" s="5">
        <v>0</v>
      </c>
      <c r="X159" s="6">
        <v>2.5</v>
      </c>
      <c r="Y159" s="6">
        <v>0</v>
      </c>
      <c r="Z159" s="6">
        <v>0</v>
      </c>
      <c r="AA159" s="6">
        <v>0</v>
      </c>
      <c r="AB159" s="6">
        <v>0</v>
      </c>
      <c r="AC159" s="6">
        <v>1</v>
      </c>
      <c r="AD159" s="6">
        <v>11</v>
      </c>
      <c r="AE159" s="6">
        <v>2.75</v>
      </c>
      <c r="AF159" s="13">
        <f t="shared" si="8"/>
        <v>38.8</v>
      </c>
    </row>
    <row r="160" spans="1:32" ht="12.75">
      <c r="A160" s="1" t="s">
        <v>146</v>
      </c>
      <c r="B160" s="4">
        <v>0</v>
      </c>
      <c r="C160" s="6">
        <v>0</v>
      </c>
      <c r="D160" s="7">
        <v>0.2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5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0.25</v>
      </c>
      <c r="P160" s="6">
        <v>0</v>
      </c>
      <c r="Q160" s="6">
        <v>1.5</v>
      </c>
      <c r="R160" s="6">
        <v>0</v>
      </c>
      <c r="S160" s="6">
        <v>0.25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13">
        <f t="shared" si="8"/>
        <v>2.2</v>
      </c>
    </row>
    <row r="161" spans="1:32" ht="12.75">
      <c r="A161" s="19" t="s">
        <v>102</v>
      </c>
      <c r="B161" s="5"/>
      <c r="C161" s="5"/>
      <c r="D161" s="6"/>
      <c r="E161" s="6"/>
      <c r="F161" s="6"/>
      <c r="G161" s="6"/>
      <c r="H161" s="6"/>
      <c r="I161" s="6"/>
      <c r="J161" s="5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5"/>
      <c r="W161" s="5"/>
      <c r="X161" s="6"/>
      <c r="Y161" s="6"/>
      <c r="Z161" s="6"/>
      <c r="AA161" s="6"/>
      <c r="AB161" s="6"/>
      <c r="AC161" s="5"/>
      <c r="AD161" s="6"/>
      <c r="AE161" s="6"/>
      <c r="AF161" s="5"/>
    </row>
    <row r="162" spans="1:32" ht="12.75">
      <c r="A162" s="1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25" t="s">
        <v>261</v>
      </c>
      <c r="W162" s="26"/>
      <c r="X162" s="30"/>
      <c r="Y162" s="30"/>
      <c r="Z162" s="30"/>
      <c r="AA162" s="30"/>
      <c r="AB162" s="30"/>
      <c r="AC162" s="30"/>
      <c r="AD162" s="27"/>
      <c r="AE162" s="6"/>
      <c r="AF162" s="5"/>
    </row>
    <row r="163" spans="1:32" ht="12.75">
      <c r="A163" s="2" t="s">
        <v>260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28" t="s">
        <v>203</v>
      </c>
      <c r="W163" s="12"/>
      <c r="X163" s="12"/>
      <c r="Y163" s="12"/>
      <c r="Z163" s="12"/>
      <c r="AA163" s="12"/>
      <c r="AB163" s="12"/>
      <c r="AC163" s="12"/>
      <c r="AD163" s="29"/>
      <c r="AE163" s="6"/>
      <c r="AF163" s="5"/>
    </row>
    <row r="164" spans="1:32" ht="12.75">
      <c r="A164" s="1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28" t="s">
        <v>223</v>
      </c>
      <c r="W164" s="12"/>
      <c r="X164" s="12"/>
      <c r="Y164" s="12"/>
      <c r="Z164" s="12"/>
      <c r="AA164" s="12"/>
      <c r="AB164" s="12"/>
      <c r="AC164" s="12"/>
      <c r="AD164" s="29"/>
      <c r="AE164" s="6"/>
      <c r="AF164" s="5"/>
    </row>
    <row r="165" spans="1:32" ht="12.75">
      <c r="A165" s="6" t="s">
        <v>216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22" t="s">
        <v>178</v>
      </c>
      <c r="W165" s="23"/>
      <c r="X165" s="23"/>
      <c r="Y165" s="23"/>
      <c r="Z165" s="23"/>
      <c r="AA165" s="23"/>
      <c r="AB165" s="23"/>
      <c r="AC165" s="23"/>
      <c r="AD165" s="24"/>
      <c r="AE165" s="6"/>
      <c r="AF165" s="5"/>
    </row>
    <row r="166" spans="1:32" ht="12.75">
      <c r="A166" s="6" t="s">
        <v>180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11"/>
      <c r="W166" s="12"/>
      <c r="X166" s="12"/>
      <c r="Y166" s="12"/>
      <c r="Z166" s="12"/>
      <c r="AA166" s="12"/>
      <c r="AB166" s="12"/>
      <c r="AC166" s="12"/>
      <c r="AD166" s="12"/>
      <c r="AE166" s="6"/>
      <c r="AF166" s="5"/>
    </row>
    <row r="167" spans="1:32" ht="12.75">
      <c r="A167" s="6" t="s">
        <v>206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5"/>
    </row>
    <row r="168" spans="1:32" ht="12.75">
      <c r="A168" s="6" t="s">
        <v>196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5"/>
    </row>
    <row r="169" spans="1:32" ht="12.75">
      <c r="A169" s="6" t="s">
        <v>177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5"/>
    </row>
    <row r="170" spans="1:32" ht="12.75">
      <c r="A170" s="6" t="s">
        <v>195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5"/>
    </row>
    <row r="171" spans="1:32" ht="12.75">
      <c r="A171" s="6" t="s">
        <v>179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5"/>
    </row>
    <row r="172" spans="1:32" ht="12.75">
      <c r="A172" s="6" t="s">
        <v>145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5"/>
    </row>
    <row r="173" spans="1:32" ht="12.75">
      <c r="A173" s="6" t="s">
        <v>209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5"/>
    </row>
    <row r="174" spans="1:32" ht="12.75">
      <c r="A174" s="6" t="s">
        <v>210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5"/>
    </row>
    <row r="175" spans="1:32" ht="12.75">
      <c r="A175" s="6" t="s">
        <v>194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5"/>
    </row>
    <row r="176" spans="1:32" ht="12.75">
      <c r="A176" s="6" t="s">
        <v>193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5"/>
    </row>
    <row r="177" spans="1:32" ht="12.75">
      <c r="A177" s="6" t="s">
        <v>212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5"/>
    </row>
    <row r="178" spans="1:32" ht="12.75">
      <c r="A178" s="6" t="s">
        <v>224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5"/>
    </row>
    <row r="179" spans="1:32" ht="12.75">
      <c r="A179" s="6" t="s">
        <v>225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5"/>
    </row>
    <row r="180" spans="1:32" ht="12.75">
      <c r="A180" s="6" t="s">
        <v>213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5"/>
    </row>
    <row r="181" spans="1:32" ht="12.75">
      <c r="A181" s="6" t="s">
        <v>215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5"/>
    </row>
    <row r="182" spans="1:32" ht="12.75">
      <c r="A182" s="6" t="s">
        <v>200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5"/>
    </row>
    <row r="183" spans="1:32" ht="12.75">
      <c r="A183" s="6" t="s">
        <v>221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5"/>
    </row>
    <row r="184" spans="1:32" ht="12.75">
      <c r="A184" s="6" t="s">
        <v>205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5"/>
    </row>
    <row r="185" spans="1:32" ht="12.75">
      <c r="A185" s="6" t="s">
        <v>192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5"/>
    </row>
    <row r="186" spans="1:32" ht="12.75">
      <c r="A186" s="6" t="s">
        <v>185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5"/>
    </row>
    <row r="187" spans="1:32" ht="12.75">
      <c r="A187" s="6" t="s">
        <v>182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5"/>
    </row>
    <row r="188" spans="1:32" ht="12.75">
      <c r="A188" s="6" t="s">
        <v>186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5"/>
    </row>
    <row r="189" spans="1:32" ht="12.75">
      <c r="A189" s="6" t="s">
        <v>214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5"/>
    </row>
    <row r="190" spans="1:32" ht="12.75">
      <c r="A190" s="6" t="s">
        <v>187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5"/>
    </row>
    <row r="191" spans="1:32" ht="12.75">
      <c r="A191" s="6" t="s">
        <v>188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5"/>
    </row>
    <row r="192" spans="1:32" ht="12.75">
      <c r="A192" s="6" t="s">
        <v>189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5"/>
    </row>
    <row r="193" spans="1:32" ht="12.75">
      <c r="A193" s="6" t="s">
        <v>184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5"/>
    </row>
    <row r="194" spans="1:32" ht="12.75">
      <c r="A194" s="6" t="s">
        <v>197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5"/>
    </row>
    <row r="195" spans="1:32" ht="12.75">
      <c r="A195" s="6" t="s">
        <v>183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5"/>
    </row>
    <row r="196" spans="1:32" ht="12.75">
      <c r="A196" s="6" t="s">
        <v>217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5"/>
    </row>
    <row r="197" spans="1:32" ht="12.75">
      <c r="A197" s="6" t="s">
        <v>259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5"/>
    </row>
    <row r="198" spans="1:32" ht="12.75">
      <c r="A198" s="6" t="s">
        <v>198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5"/>
    </row>
    <row r="199" spans="1:32" ht="12.75">
      <c r="A199" s="6" t="s">
        <v>199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5"/>
    </row>
    <row r="200" spans="1:32" ht="12.75">
      <c r="A200" s="6" t="s">
        <v>190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5"/>
    </row>
    <row r="201" spans="1:32" ht="12.75">
      <c r="A201" s="6" t="s">
        <v>191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5"/>
    </row>
    <row r="202" spans="1:32" ht="12.75">
      <c r="A202" s="6" t="s">
        <v>220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5"/>
    </row>
    <row r="203" ht="12.75">
      <c r="A203" s="6" t="s">
        <v>218</v>
      </c>
    </row>
    <row r="204" ht="12.75">
      <c r="A204" s="6" t="s">
        <v>219</v>
      </c>
    </row>
    <row r="205" ht="12.75">
      <c r="A205" s="6" t="s">
        <v>258</v>
      </c>
    </row>
    <row r="206" spans="1:9" ht="12.75">
      <c r="A206" s="6" t="s">
        <v>204</v>
      </c>
      <c r="F206" s="14"/>
      <c r="G206" s="14"/>
      <c r="H206" s="14"/>
      <c r="I206" s="14"/>
    </row>
  </sheetData>
  <sheetProtection/>
  <printOptions/>
  <pageMargins left="0.75" right="0.75" top="1" bottom="1" header="0.5" footer="0.5"/>
  <pageSetup fitToHeight="0" fitToWidth="1" horizontalDpi="600" verticalDpi="600" orientation="landscape" scale="63" r:id="rId1"/>
  <headerFooter alignWithMargins="0">
    <oddHeader>&amp;L2018 Colorado Springs Christmas Bird Count
Final Tallies by Count Area
December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31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s="32" t="s">
        <v>226</v>
      </c>
      <c r="B1" s="32" t="s">
        <v>227</v>
      </c>
    </row>
    <row r="2" spans="1:2" ht="12.75">
      <c r="A2" s="20" t="s">
        <v>228</v>
      </c>
      <c r="B2" s="20" t="s">
        <v>262</v>
      </c>
    </row>
    <row r="3" spans="1:2" ht="12.75">
      <c r="A3" s="20" t="s">
        <v>84</v>
      </c>
      <c r="B3" s="20" t="s">
        <v>237</v>
      </c>
    </row>
    <row r="4" spans="1:2" ht="12.75">
      <c r="A4" s="33">
        <v>2</v>
      </c>
      <c r="B4" s="20" t="s">
        <v>236</v>
      </c>
    </row>
    <row r="5" spans="1:2" ht="12.75">
      <c r="A5" s="33">
        <v>3</v>
      </c>
      <c r="B5" s="20" t="s">
        <v>235</v>
      </c>
    </row>
    <row r="6" spans="1:2" ht="12.75">
      <c r="A6" s="20" t="s">
        <v>85</v>
      </c>
      <c r="B6" s="20" t="s">
        <v>250</v>
      </c>
    </row>
    <row r="7" spans="1:2" ht="12.75">
      <c r="A7" s="20" t="s">
        <v>86</v>
      </c>
      <c r="B7" s="20" t="s">
        <v>234</v>
      </c>
    </row>
    <row r="8" spans="1:2" ht="12.75">
      <c r="A8" s="33">
        <v>5</v>
      </c>
      <c r="B8" s="20" t="s">
        <v>229</v>
      </c>
    </row>
    <row r="9" spans="1:2" ht="12.75">
      <c r="A9" s="20" t="s">
        <v>99</v>
      </c>
      <c r="B9" s="20" t="s">
        <v>230</v>
      </c>
    </row>
    <row r="10" spans="1:2" ht="12.75">
      <c r="A10" s="20" t="s">
        <v>87</v>
      </c>
      <c r="B10" s="20" t="s">
        <v>231</v>
      </c>
    </row>
    <row r="11" spans="1:2" ht="12.75">
      <c r="A11" s="33">
        <v>7</v>
      </c>
      <c r="B11" s="20" t="s">
        <v>232</v>
      </c>
    </row>
    <row r="12" spans="1:2" ht="12.75">
      <c r="A12" s="20" t="s">
        <v>110</v>
      </c>
      <c r="B12" s="20" t="s">
        <v>233</v>
      </c>
    </row>
    <row r="13" spans="1:2" ht="12.75">
      <c r="A13" s="20" t="s">
        <v>94</v>
      </c>
      <c r="B13" s="20" t="s">
        <v>239</v>
      </c>
    </row>
    <row r="14" spans="1:2" ht="12.75">
      <c r="A14" s="20" t="s">
        <v>111</v>
      </c>
      <c r="B14" s="20" t="s">
        <v>240</v>
      </c>
    </row>
    <row r="15" spans="1:2" ht="12.75">
      <c r="A15" s="33">
        <v>9</v>
      </c>
      <c r="B15" s="20" t="s">
        <v>241</v>
      </c>
    </row>
    <row r="16" spans="1:2" ht="12.75">
      <c r="A16" s="20" t="s">
        <v>112</v>
      </c>
      <c r="B16" s="20" t="s">
        <v>242</v>
      </c>
    </row>
    <row r="17" spans="1:2" ht="12.75">
      <c r="A17" s="20" t="s">
        <v>113</v>
      </c>
      <c r="B17" s="20" t="s">
        <v>243</v>
      </c>
    </row>
    <row r="18" spans="1:2" ht="12.75">
      <c r="A18" s="33">
        <v>11</v>
      </c>
      <c r="B18" s="20" t="s">
        <v>244</v>
      </c>
    </row>
    <row r="19" spans="1:2" ht="12.75">
      <c r="A19" s="20" t="s">
        <v>127</v>
      </c>
      <c r="B19" s="20" t="s">
        <v>246</v>
      </c>
    </row>
    <row r="20" spans="1:2" ht="12.75">
      <c r="A20" s="20" t="s">
        <v>128</v>
      </c>
      <c r="B20" s="20" t="s">
        <v>245</v>
      </c>
    </row>
    <row r="21" spans="1:2" ht="12.75">
      <c r="A21" s="20" t="s">
        <v>129</v>
      </c>
      <c r="B21" s="20" t="s">
        <v>247</v>
      </c>
    </row>
    <row r="22" spans="1:2" ht="12.75">
      <c r="A22" s="20" t="s">
        <v>114</v>
      </c>
      <c r="B22" s="20" t="s">
        <v>254</v>
      </c>
    </row>
    <row r="23" spans="1:2" ht="12.75">
      <c r="A23" s="20" t="s">
        <v>115</v>
      </c>
      <c r="B23" s="20" t="s">
        <v>255</v>
      </c>
    </row>
    <row r="24" spans="1:2" ht="12.75">
      <c r="A24" s="20" t="s">
        <v>95</v>
      </c>
      <c r="B24" s="20" t="s">
        <v>249</v>
      </c>
    </row>
    <row r="25" spans="1:2" ht="12.75">
      <c r="A25" s="20" t="s">
        <v>96</v>
      </c>
      <c r="B25" s="20" t="s">
        <v>251</v>
      </c>
    </row>
    <row r="26" spans="1:2" ht="12.75">
      <c r="A26" s="20" t="s">
        <v>100</v>
      </c>
      <c r="B26" s="20" t="s">
        <v>252</v>
      </c>
    </row>
    <row r="27" spans="1:2" ht="12.75">
      <c r="A27" s="20" t="s">
        <v>116</v>
      </c>
      <c r="B27" s="20" t="s">
        <v>253</v>
      </c>
    </row>
    <row r="28" spans="1:2" ht="12.75">
      <c r="A28" s="20" t="s">
        <v>117</v>
      </c>
      <c r="B28" s="20" t="s">
        <v>248</v>
      </c>
    </row>
    <row r="29" spans="1:2" ht="12.75">
      <c r="A29" s="20" t="s">
        <v>126</v>
      </c>
      <c r="B29" s="20" t="s">
        <v>238</v>
      </c>
    </row>
    <row r="30" spans="1:2" ht="12.75">
      <c r="A30" s="20" t="s">
        <v>118</v>
      </c>
      <c r="B30" s="20" t="s">
        <v>256</v>
      </c>
    </row>
    <row r="31" spans="1:2" ht="12.75">
      <c r="A31" s="20" t="s">
        <v>119</v>
      </c>
      <c r="B31" s="20" t="s">
        <v>257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&amp;LColorado Springs Christmas Bird Count - 2018
Count Area Descriptions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Stuart_Tyler</cp:lastModifiedBy>
  <cp:lastPrinted>2016-01-13T21:30:50Z</cp:lastPrinted>
  <dcterms:created xsi:type="dcterms:W3CDTF">2012-12-28T17:57:47Z</dcterms:created>
  <dcterms:modified xsi:type="dcterms:W3CDTF">2018-12-28T22:36:01Z</dcterms:modified>
  <cp:category/>
  <cp:version/>
  <cp:contentType/>
  <cp:contentStatus/>
</cp:coreProperties>
</file>